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6" windowHeight="3048" activeTab="2"/>
  </bookViews>
  <sheets>
    <sheet name="WEEKLY" sheetId="1" r:id="rId1"/>
    <sheet name="BiWEEKLY" sheetId="2" r:id="rId2"/>
    <sheet name="MONTHLY" sheetId="3" r:id="rId3"/>
  </sheets>
  <definedNames/>
  <calcPr fullCalcOnLoad="1"/>
</workbook>
</file>

<file path=xl/sharedStrings.xml><?xml version="1.0" encoding="utf-8"?>
<sst xmlns="http://schemas.openxmlformats.org/spreadsheetml/2006/main" count="142" uniqueCount="54">
  <si>
    <t>WEEK ENDING:</t>
  </si>
  <si>
    <t>REPORTING CONTRACTOR</t>
  </si>
  <si>
    <t>TELEPHONE:</t>
  </si>
  <si>
    <t>PRIME CONTRACTOR:</t>
  </si>
  <si>
    <t>Employee's Full Name &amp;</t>
  </si>
  <si>
    <t>Tot. Hrs</t>
  </si>
  <si>
    <t>NET</t>
  </si>
  <si>
    <t xml:space="preserve"> Individual Identifying Number</t>
  </si>
  <si>
    <t>Sun.</t>
  </si>
  <si>
    <t>Mon.</t>
  </si>
  <si>
    <t>Tue.</t>
  </si>
  <si>
    <t>Wed.</t>
  </si>
  <si>
    <t>Thu.</t>
  </si>
  <si>
    <t>Fri,</t>
  </si>
  <si>
    <t>Sat.</t>
  </si>
  <si>
    <t>(e.g. last 4 digits of SS number)</t>
  </si>
  <si>
    <t>PAID</t>
  </si>
  <si>
    <t>HOURS WORKED EACH DAY</t>
  </si>
  <si>
    <t>CONTRBTN</t>
  </si>
  <si>
    <t>TOTAL MAN HOURS</t>
  </si>
  <si>
    <t>CONTRIBUTION PER MAN HOUR</t>
  </si>
  <si>
    <t>(MEETS STATE PAYROLL REQUIREMENTS)</t>
  </si>
  <si>
    <t>YOUR COMPANY NAME HERE</t>
  </si>
  <si>
    <t xml:space="preserve"> GC's NAME HERE</t>
  </si>
  <si>
    <t>Annual Contract per Apprentice</t>
  </si>
  <si>
    <t>Number of Apprentices</t>
  </si>
  <si>
    <t>Total</t>
  </si>
  <si>
    <t>Total Annual Offset to Apprenticeship Training Fund</t>
  </si>
  <si>
    <t>If your company has registered apprentices, use below:</t>
  </si>
  <si>
    <t>Offset Fund Contribution by Current Annual ABC Apprenticeship Contract</t>
  </si>
  <si>
    <t>Total amount to be reported to MD Cert. Payroll</t>
  </si>
  <si>
    <t>Name</t>
  </si>
  <si>
    <t>Year (1, 2, 3, 4)</t>
  </si>
  <si>
    <t>Total amount of check to be sent to ABC</t>
  </si>
  <si>
    <t>REG+</t>
  </si>
  <si>
    <t>John Smith</t>
  </si>
  <si>
    <t>O T</t>
  </si>
  <si>
    <t>WEEKLY</t>
  </si>
  <si>
    <t>BI-WEEKLY</t>
  </si>
  <si>
    <t>MONTHLY</t>
  </si>
  <si>
    <t>PAGE 6</t>
  </si>
  <si>
    <t>SEND THIS FORM ALONG WITH A CHECK TO:</t>
  </si>
  <si>
    <t>John Smith xxx-xx-6789</t>
  </si>
  <si>
    <t>Weekly Offset to the Fund  (based on 52 week divider)</t>
  </si>
  <si>
    <t xml:space="preserve">Total amount of check to be sent to ABC </t>
  </si>
  <si>
    <t>Monthly Offset to the Fund  (based on a 12 month divider)</t>
  </si>
  <si>
    <t>Biweekly Offset to the Fund  (based on a 26 week divider)</t>
  </si>
  <si>
    <t xml:space="preserve">Company Cert Payroll Contact Name </t>
  </si>
  <si>
    <t>List of your current MD State registered apprenitces</t>
  </si>
  <si>
    <t>Job Determination #</t>
  </si>
  <si>
    <t>DATE of CHECK :</t>
  </si>
  <si>
    <t xml:space="preserve">PLEASE MAKE CHECKS PAYABLE TO </t>
  </si>
  <si>
    <t>Training Fund Form</t>
  </si>
  <si>
    <t xml:space="preserve"> Training Fund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</si>
</sst>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"/>
    <numFmt numFmtId="165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u val="single"/>
      <sz val="20"/>
      <color indexed="30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2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14" fontId="3" fillId="0" borderId="12" xfId="0" applyNumberFormat="1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3" fillId="33" borderId="15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7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6" fontId="9" fillId="0" borderId="10" xfId="0" applyNumberFormat="1" applyFont="1" applyBorder="1" applyAlignment="1">
      <alignment horizontal="center"/>
    </xf>
    <xf numFmtId="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165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2" xfId="0" applyFont="1" applyBorder="1" applyAlignment="1">
      <alignment/>
    </xf>
    <xf numFmtId="0" fontId="17" fillId="0" borderId="3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 applyProtection="1">
      <alignment/>
      <protection locked="0"/>
    </xf>
    <xf numFmtId="49" fontId="59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59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8" fontId="9" fillId="0" borderId="10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6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/>
      <protection locked="0"/>
    </xf>
    <xf numFmtId="8" fontId="9" fillId="35" borderId="10" xfId="0" applyNumberFormat="1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8" fontId="9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165" fontId="8" fillId="0" borderId="32" xfId="0" applyNumberFormat="1" applyFont="1" applyBorder="1" applyAlignment="1" applyProtection="1">
      <alignment/>
      <protection/>
    </xf>
    <xf numFmtId="8" fontId="9" fillId="35" borderId="10" xfId="0" applyNumberFormat="1" applyFont="1" applyFill="1" applyBorder="1" applyAlignment="1" applyProtection="1">
      <alignment horizontal="center"/>
      <protection/>
    </xf>
    <xf numFmtId="8" fontId="9" fillId="0" borderId="10" xfId="0" applyNumberFormat="1" applyFont="1" applyBorder="1" applyAlignment="1" applyProtection="1">
      <alignment horizontal="center"/>
      <protection/>
    </xf>
    <xf numFmtId="8" fontId="11" fillId="0" borderId="10" xfId="0" applyNumberFormat="1" applyFont="1" applyBorder="1" applyAlignment="1" applyProtection="1">
      <alignment horizontal="center"/>
      <protection/>
    </xf>
    <xf numFmtId="0" fontId="57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8" fontId="9" fillId="35" borderId="1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2" fontId="3" fillId="0" borderId="26" xfId="0" applyNumberFormat="1" applyFont="1" applyBorder="1" applyAlignment="1" applyProtection="1">
      <alignment horizontal="center" vertical="center" wrapText="1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2" fontId="7" fillId="0" borderId="26" xfId="0" applyNumberFormat="1" applyFont="1" applyBorder="1" applyAlignment="1" applyProtection="1">
      <alignment horizontal="center" vertical="center" wrapText="1"/>
      <protection locked="0"/>
    </xf>
    <xf numFmtId="165" fontId="7" fillId="0" borderId="35" xfId="42" applyNumberFormat="1" applyFont="1" applyBorder="1" applyAlignment="1" applyProtection="1">
      <alignment horizontal="center" vertical="center" wrapText="1"/>
      <protection/>
    </xf>
    <xf numFmtId="165" fontId="59" fillId="0" borderId="36" xfId="42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59" fillId="0" borderId="34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59" fillId="0" borderId="27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59" fillId="0" borderId="25" xfId="0" applyFont="1" applyBorder="1" applyAlignment="1" applyProtection="1">
      <alignment horizontal="center"/>
      <protection locked="0"/>
    </xf>
    <xf numFmtId="4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43" fontId="3" fillId="0" borderId="24" xfId="42" applyFont="1" applyBorder="1" applyAlignment="1" applyProtection="1">
      <alignment horizontal="center" vertical="center"/>
      <protection locked="0"/>
    </xf>
    <xf numFmtId="43" fontId="3" fillId="0" borderId="40" xfId="42" applyFont="1" applyBorder="1" applyAlignment="1" applyProtection="1">
      <alignment horizontal="center" vertical="center"/>
      <protection locked="0"/>
    </xf>
    <xf numFmtId="43" fontId="3" fillId="0" borderId="25" xfId="42" applyFont="1" applyBorder="1" applyAlignment="1" applyProtection="1">
      <alignment horizontal="center" vertical="center"/>
      <protection locked="0"/>
    </xf>
    <xf numFmtId="43" fontId="3" fillId="0" borderId="23" xfId="42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0" fontId="18" fillId="36" borderId="0" xfId="0" applyFont="1" applyFill="1" applyBorder="1" applyAlignment="1" applyProtection="1">
      <alignment wrapText="1"/>
      <protection locked="0"/>
    </xf>
    <xf numFmtId="0" fontId="61" fillId="36" borderId="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29" xfId="0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41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57" fillId="0" borderId="44" xfId="0" applyFont="1" applyBorder="1" applyAlignment="1" applyProtection="1">
      <alignment horizontal="center" vertical="center" wrapText="1"/>
      <protection/>
    </xf>
    <xf numFmtId="0" fontId="57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43" fontId="3" fillId="0" borderId="24" xfId="42" applyFont="1" applyBorder="1" applyAlignment="1" applyProtection="1">
      <alignment horizontal="center" vertical="center"/>
      <protection/>
    </xf>
    <xf numFmtId="43" fontId="3" fillId="0" borderId="40" xfId="42" applyFont="1" applyBorder="1" applyAlignment="1" applyProtection="1">
      <alignment horizontal="center" vertical="center"/>
      <protection/>
    </xf>
    <xf numFmtId="43" fontId="3" fillId="0" borderId="25" xfId="42" applyFont="1" applyBorder="1" applyAlignment="1" applyProtection="1">
      <alignment horizontal="center" vertical="center"/>
      <protection/>
    </xf>
    <xf numFmtId="43" fontId="3" fillId="0" borderId="23" xfId="42" applyFont="1" applyBorder="1" applyAlignment="1" applyProtection="1">
      <alignment horizontal="center" vertical="center"/>
      <protection/>
    </xf>
    <xf numFmtId="0" fontId="57" fillId="0" borderId="44" xfId="0" applyFont="1" applyBorder="1" applyAlignment="1" applyProtection="1">
      <alignment horizontal="center" vertical="center" wrapText="1"/>
      <protection locked="0"/>
    </xf>
    <xf numFmtId="0" fontId="57" fillId="0" borderId="3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59" fillId="0" borderId="27" xfId="0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 vertical="center" wrapText="1"/>
      <protection locked="0"/>
    </xf>
    <xf numFmtId="165" fontId="7" fillId="0" borderId="36" xfId="42" applyNumberFormat="1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2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65" fontId="7" fillId="0" borderId="35" xfId="42" applyNumberFormat="1" applyFont="1" applyBorder="1" applyAlignment="1" applyProtection="1">
      <alignment horizontal="center" vertical="center" wrapText="1"/>
      <protection locked="0"/>
    </xf>
    <xf numFmtId="165" fontId="59" fillId="0" borderId="36" xfId="42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8" fillId="36" borderId="0" xfId="0" applyFont="1" applyFill="1" applyBorder="1" applyAlignment="1">
      <alignment wrapText="1"/>
    </xf>
    <xf numFmtId="0" fontId="61" fillId="36" borderId="0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3" fillId="0" borderId="3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7" fillId="0" borderId="36" xfId="42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165" fontId="7" fillId="0" borderId="48" xfId="42" applyNumberFormat="1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17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4" fontId="4" fillId="0" borderId="38" xfId="0" applyNumberFormat="1" applyFont="1" applyBorder="1" applyAlignment="1" applyProtection="1">
      <alignment horizontal="center" vertical="center"/>
      <protection locked="0"/>
    </xf>
    <xf numFmtId="4" fontId="4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38" xfId="0" applyNumberFormat="1" applyFont="1" applyBorder="1" applyAlignment="1" applyProtection="1">
      <alignment horizontal="center" vertical="center"/>
      <protection/>
    </xf>
    <xf numFmtId="4" fontId="4" fillId="0" borderId="39" xfId="0" applyNumberFormat="1" applyFont="1" applyBorder="1" applyAlignment="1" applyProtection="1">
      <alignment horizontal="center" vertical="center"/>
      <protection/>
    </xf>
    <xf numFmtId="43" fontId="3" fillId="0" borderId="17" xfId="42" applyFont="1" applyBorder="1" applyAlignment="1" applyProtection="1">
      <alignment horizontal="center" vertical="center"/>
      <protection/>
    </xf>
    <xf numFmtId="43" fontId="3" fillId="0" borderId="19" xfId="42" applyFont="1" applyBorder="1" applyAlignment="1" applyProtection="1">
      <alignment horizontal="center" vertical="center"/>
      <protection/>
    </xf>
    <xf numFmtId="165" fontId="7" fillId="0" borderId="48" xfId="42" applyNumberFormat="1" applyFont="1" applyBorder="1" applyAlignment="1" applyProtection="1">
      <alignment horizontal="center" vertical="center" wrapText="1"/>
      <protection/>
    </xf>
    <xf numFmtId="43" fontId="3" fillId="0" borderId="17" xfId="42" applyFont="1" applyBorder="1" applyAlignment="1" applyProtection="1">
      <alignment horizontal="center" vertical="center"/>
      <protection locked="0"/>
    </xf>
    <xf numFmtId="43" fontId="3" fillId="0" borderId="19" xfId="42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zoomScale="70" zoomScaleNormal="70" zoomScalePageLayoutView="0" workbookViewId="0" topLeftCell="A37">
      <selection activeCell="B14" sqref="B14:B16"/>
    </sheetView>
  </sheetViews>
  <sheetFormatPr defaultColWidth="9.140625" defaultRowHeight="15"/>
  <cols>
    <col min="1" max="1" width="4.00390625" style="74" customWidth="1"/>
    <col min="2" max="2" width="25.00390625" style="74" bestFit="1" customWidth="1"/>
    <col min="3" max="3" width="3.7109375" style="74" customWidth="1"/>
    <col min="4" max="4" width="11.28125" style="74" customWidth="1"/>
    <col min="5" max="5" width="4.57421875" style="74" customWidth="1"/>
    <col min="6" max="6" width="4.28125" style="74" customWidth="1"/>
    <col min="7" max="7" width="4.8515625" style="74" customWidth="1"/>
    <col min="8" max="8" width="5.421875" style="74" bestFit="1" customWidth="1"/>
    <col min="9" max="9" width="4.57421875" style="74" bestFit="1" customWidth="1"/>
    <col min="10" max="11" width="3.8515625" style="74" customWidth="1"/>
    <col min="12" max="12" width="7.28125" style="74" bestFit="1" customWidth="1"/>
    <col min="13" max="13" width="8.28125" style="74" customWidth="1"/>
    <col min="14" max="14" width="9.421875" style="74" customWidth="1"/>
    <col min="15" max="15" width="2.28125" style="74" customWidth="1"/>
    <col min="16" max="17" width="6.00390625" style="74" customWidth="1"/>
    <col min="18" max="18" width="8.00390625" style="74" customWidth="1"/>
    <col min="19" max="19" width="11.57421875" style="74" customWidth="1"/>
    <col min="20" max="20" width="29.8515625" style="74" customWidth="1"/>
    <col min="21" max="21" width="22.00390625" style="74" customWidth="1"/>
    <col min="22" max="22" width="12.140625" style="74" bestFit="1" customWidth="1"/>
    <col min="23" max="23" width="4.8515625" style="74" customWidth="1"/>
    <col min="24" max="16384" width="9.140625" style="74" customWidth="1"/>
  </cols>
  <sheetData>
    <row r="1" spans="2:22" ht="24">
      <c r="B1" s="199" t="s">
        <v>52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2:22" ht="15" thickBot="1">
      <c r="B2" s="200" t="s">
        <v>21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2:22" ht="18" thickBot="1">
      <c r="B3" s="75" t="s">
        <v>37</v>
      </c>
      <c r="C3" s="76"/>
      <c r="D3" s="76"/>
      <c r="E3" s="76"/>
      <c r="F3" s="205"/>
      <c r="G3" s="205"/>
      <c r="H3" s="205"/>
      <c r="I3" s="205"/>
      <c r="J3" s="205"/>
      <c r="K3" s="205"/>
      <c r="L3" s="205"/>
      <c r="M3" s="76"/>
      <c r="N3" s="76"/>
      <c r="O3" s="76"/>
      <c r="P3" s="76"/>
      <c r="Q3" s="76"/>
      <c r="R3" s="76"/>
      <c r="S3" s="76"/>
      <c r="U3" s="76"/>
      <c r="V3" s="76"/>
    </row>
    <row r="4" spans="3:22" ht="21" customHeight="1" thickBot="1">
      <c r="C4" s="69" t="s">
        <v>49</v>
      </c>
      <c r="D4" s="77"/>
      <c r="E4" s="78"/>
      <c r="F4" s="79"/>
      <c r="G4" s="80"/>
      <c r="H4" s="167"/>
      <c r="I4" s="167"/>
      <c r="J4" s="167"/>
      <c r="K4" s="167"/>
      <c r="L4" s="168"/>
      <c r="M4" s="79"/>
      <c r="N4" s="81" t="s">
        <v>0</v>
      </c>
      <c r="O4" s="201"/>
      <c r="P4" s="202"/>
      <c r="Q4" s="202"/>
      <c r="R4" s="203"/>
      <c r="S4" s="82"/>
      <c r="T4" s="204"/>
      <c r="U4" s="204"/>
      <c r="V4" s="204"/>
    </row>
    <row r="5" spans="2:22" ht="13.5" thickBot="1">
      <c r="B5" s="76"/>
      <c r="C5" s="76"/>
      <c r="D5" s="76"/>
      <c r="E5" s="76"/>
      <c r="F5" s="76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6"/>
      <c r="T5" s="76"/>
      <c r="U5" s="76"/>
      <c r="V5" s="76"/>
    </row>
    <row r="6" spans="2:22" ht="21" customHeight="1" thickBot="1">
      <c r="B6" s="76"/>
      <c r="C6" s="83" t="s">
        <v>1</v>
      </c>
      <c r="D6" s="166" t="s">
        <v>22</v>
      </c>
      <c r="E6" s="167"/>
      <c r="F6" s="167"/>
      <c r="G6" s="167"/>
      <c r="H6" s="167"/>
      <c r="I6" s="167"/>
      <c r="J6" s="167"/>
      <c r="K6" s="167"/>
      <c r="L6" s="168"/>
      <c r="M6" s="79"/>
      <c r="N6" s="81" t="s">
        <v>2</v>
      </c>
      <c r="O6" s="169"/>
      <c r="P6" s="170"/>
      <c r="Q6" s="170"/>
      <c r="R6" s="171"/>
      <c r="S6" s="79"/>
      <c r="T6" s="81" t="s">
        <v>47</v>
      </c>
      <c r="U6" s="7"/>
      <c r="V6" s="8"/>
    </row>
    <row r="7" spans="2:22" ht="13.5" thickBot="1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9"/>
      <c r="N7" s="79"/>
      <c r="O7" s="79"/>
      <c r="P7" s="79"/>
      <c r="Q7" s="79"/>
      <c r="R7" s="79"/>
      <c r="S7" s="76"/>
      <c r="T7" s="76"/>
      <c r="U7" s="76"/>
      <c r="V7" s="76"/>
    </row>
    <row r="8" spans="2:22" ht="23.25" customHeight="1" thickBot="1">
      <c r="B8" s="81" t="s">
        <v>3</v>
      </c>
      <c r="C8" s="172" t="s">
        <v>23</v>
      </c>
      <c r="D8" s="173"/>
      <c r="E8" s="173"/>
      <c r="F8" s="173"/>
      <c r="G8" s="173"/>
      <c r="H8" s="173"/>
      <c r="I8" s="173"/>
      <c r="J8" s="173"/>
      <c r="K8" s="173"/>
      <c r="L8" s="174"/>
      <c r="M8" s="82"/>
      <c r="N8" s="79"/>
      <c r="O8" s="79"/>
      <c r="P8" s="79"/>
      <c r="Q8" s="79"/>
      <c r="R8" s="79"/>
      <c r="S8" s="79"/>
      <c r="T8" s="81" t="s">
        <v>50</v>
      </c>
      <c r="U8" s="169"/>
      <c r="V8" s="171"/>
    </row>
    <row r="9" spans="2:22" ht="9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2:22" ht="12.75">
      <c r="B10" s="134"/>
      <c r="C10" s="134"/>
      <c r="D10" s="134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34"/>
      <c r="Q10" s="134"/>
      <c r="R10" s="134"/>
      <c r="S10" s="134"/>
      <c r="T10" s="134"/>
      <c r="U10" s="134"/>
      <c r="V10" s="134"/>
    </row>
    <row r="11" spans="2:22" ht="12.75">
      <c r="B11" s="135"/>
      <c r="C11" s="90"/>
      <c r="D11" s="88"/>
      <c r="E11" s="175"/>
      <c r="F11" s="176"/>
      <c r="G11" s="176"/>
      <c r="H11" s="176"/>
      <c r="I11" s="176"/>
      <c r="J11" s="176"/>
      <c r="K11" s="176"/>
      <c r="L11" s="176"/>
      <c r="M11" s="176"/>
      <c r="N11" s="177"/>
      <c r="O11" s="79"/>
      <c r="P11" s="175"/>
      <c r="Q11" s="176"/>
      <c r="R11" s="176"/>
      <c r="S11" s="176"/>
      <c r="T11" s="176"/>
      <c r="U11" s="176"/>
      <c r="V11" s="176"/>
    </row>
    <row r="12" spans="2:22" ht="13.5" thickBot="1">
      <c r="B12" s="89" t="s">
        <v>4</v>
      </c>
      <c r="C12" s="90"/>
      <c r="D12" s="91"/>
      <c r="E12" s="178" t="s">
        <v>17</v>
      </c>
      <c r="F12" s="179"/>
      <c r="G12" s="179"/>
      <c r="H12" s="179"/>
      <c r="I12" s="179"/>
      <c r="J12" s="179"/>
      <c r="K12" s="180"/>
      <c r="L12" s="88" t="s">
        <v>5</v>
      </c>
      <c r="M12" s="92"/>
      <c r="N12" s="92"/>
      <c r="O12" s="79"/>
      <c r="P12" s="181" t="s">
        <v>19</v>
      </c>
      <c r="Q12" s="182"/>
      <c r="R12" s="181" t="s">
        <v>20</v>
      </c>
      <c r="S12" s="182"/>
      <c r="T12" s="93"/>
      <c r="U12" s="93"/>
      <c r="V12" s="87" t="s">
        <v>6</v>
      </c>
    </row>
    <row r="13" spans="2:22" ht="12.75">
      <c r="B13" s="89" t="s">
        <v>7</v>
      </c>
      <c r="C13" s="90"/>
      <c r="D13" s="91"/>
      <c r="E13" s="94" t="s">
        <v>8</v>
      </c>
      <c r="F13" s="88" t="s">
        <v>9</v>
      </c>
      <c r="G13" s="95" t="s">
        <v>10</v>
      </c>
      <c r="H13" s="88" t="s">
        <v>11</v>
      </c>
      <c r="I13" s="95" t="s">
        <v>12</v>
      </c>
      <c r="J13" s="88" t="s">
        <v>13</v>
      </c>
      <c r="K13" s="95" t="s">
        <v>14</v>
      </c>
      <c r="L13" s="96" t="s">
        <v>34</v>
      </c>
      <c r="M13" s="97"/>
      <c r="N13" s="92"/>
      <c r="O13" s="79"/>
      <c r="P13" s="183"/>
      <c r="Q13" s="184"/>
      <c r="R13" s="183"/>
      <c r="S13" s="184"/>
      <c r="T13" s="91"/>
      <c r="U13" s="91"/>
      <c r="V13" s="98" t="s">
        <v>18</v>
      </c>
    </row>
    <row r="14" spans="2:22" ht="13.5" thickBot="1">
      <c r="B14" s="99" t="s">
        <v>15</v>
      </c>
      <c r="C14" s="91"/>
      <c r="D14" s="91"/>
      <c r="E14" s="20"/>
      <c r="F14" s="21"/>
      <c r="G14" s="20"/>
      <c r="H14" s="21"/>
      <c r="I14" s="20"/>
      <c r="J14" s="21"/>
      <c r="K14" s="20"/>
      <c r="L14" s="100" t="s">
        <v>36</v>
      </c>
      <c r="M14" s="97"/>
      <c r="N14" s="92"/>
      <c r="O14" s="79"/>
      <c r="P14" s="185"/>
      <c r="Q14" s="186"/>
      <c r="R14" s="187"/>
      <c r="S14" s="188"/>
      <c r="T14" s="91"/>
      <c r="U14" s="91"/>
      <c r="V14" s="98" t="s">
        <v>16</v>
      </c>
    </row>
    <row r="15" spans="2:22" ht="9.75" customHeight="1">
      <c r="B15" s="152" t="s">
        <v>42</v>
      </c>
      <c r="C15" s="154"/>
      <c r="D15" s="156"/>
      <c r="E15" s="145"/>
      <c r="F15" s="206">
        <v>8</v>
      </c>
      <c r="G15" s="206">
        <v>8</v>
      </c>
      <c r="H15" s="154">
        <v>8</v>
      </c>
      <c r="I15" s="206">
        <v>10</v>
      </c>
      <c r="J15" s="206">
        <v>8</v>
      </c>
      <c r="K15" s="211"/>
      <c r="L15" s="209">
        <f>SUM(E15:K15)</f>
        <v>42</v>
      </c>
      <c r="M15" s="27"/>
      <c r="N15" s="28"/>
      <c r="O15" s="79"/>
      <c r="P15" s="195">
        <f>L15</f>
        <v>42</v>
      </c>
      <c r="Q15" s="196"/>
      <c r="R15" s="213">
        <v>0.25</v>
      </c>
      <c r="S15" s="214"/>
      <c r="T15" s="147"/>
      <c r="U15" s="149"/>
      <c r="V15" s="150">
        <f>R15*P15</f>
        <v>10.5</v>
      </c>
    </row>
    <row r="16" spans="2:22" ht="9.75" customHeight="1" thickBot="1">
      <c r="B16" s="153"/>
      <c r="C16" s="155"/>
      <c r="D16" s="157"/>
      <c r="E16" s="146"/>
      <c r="F16" s="207"/>
      <c r="G16" s="207"/>
      <c r="H16" s="208"/>
      <c r="I16" s="207"/>
      <c r="J16" s="207"/>
      <c r="K16" s="212"/>
      <c r="L16" s="210"/>
      <c r="M16" s="28"/>
      <c r="N16" s="28"/>
      <c r="O16" s="79"/>
      <c r="P16" s="197"/>
      <c r="Q16" s="198"/>
      <c r="R16" s="215"/>
      <c r="S16" s="216"/>
      <c r="T16" s="148"/>
      <c r="U16" s="148"/>
      <c r="V16" s="151"/>
    </row>
    <row r="17" spans="2:22" ht="9.75" customHeight="1">
      <c r="B17" s="152"/>
      <c r="C17" s="154"/>
      <c r="D17" s="156"/>
      <c r="E17" s="145"/>
      <c r="F17" s="206"/>
      <c r="G17" s="206"/>
      <c r="H17" s="154"/>
      <c r="I17" s="206"/>
      <c r="J17" s="206"/>
      <c r="K17" s="211"/>
      <c r="L17" s="217">
        <f>SUM(E17:K17)</f>
        <v>0</v>
      </c>
      <c r="M17" s="27"/>
      <c r="N17" s="28"/>
      <c r="O17" s="79"/>
      <c r="P17" s="158">
        <f>L17</f>
        <v>0</v>
      </c>
      <c r="Q17" s="159"/>
      <c r="R17" s="162">
        <v>0.25</v>
      </c>
      <c r="S17" s="163"/>
      <c r="T17" s="147"/>
      <c r="U17" s="149"/>
      <c r="V17" s="150">
        <f>R17*P17</f>
        <v>0</v>
      </c>
    </row>
    <row r="18" spans="2:22" ht="9.75" customHeight="1" thickBot="1">
      <c r="B18" s="153"/>
      <c r="C18" s="155"/>
      <c r="D18" s="157"/>
      <c r="E18" s="146"/>
      <c r="F18" s="207"/>
      <c r="G18" s="207"/>
      <c r="H18" s="208"/>
      <c r="I18" s="207"/>
      <c r="J18" s="207"/>
      <c r="K18" s="212"/>
      <c r="L18" s="218"/>
      <c r="M18" s="28"/>
      <c r="N18" s="28"/>
      <c r="O18" s="79"/>
      <c r="P18" s="160"/>
      <c r="Q18" s="161"/>
      <c r="R18" s="164"/>
      <c r="S18" s="165"/>
      <c r="T18" s="148"/>
      <c r="U18" s="148"/>
      <c r="V18" s="151"/>
    </row>
    <row r="19" spans="2:22" ht="9.75" customHeight="1">
      <c r="B19" s="152"/>
      <c r="C19" s="154"/>
      <c r="D19" s="219"/>
      <c r="E19" s="145"/>
      <c r="F19" s="206"/>
      <c r="G19" s="206"/>
      <c r="H19" s="154"/>
      <c r="I19" s="206"/>
      <c r="J19" s="206"/>
      <c r="K19" s="211"/>
      <c r="L19" s="217">
        <f>SUM(E19:K19)</f>
        <v>0</v>
      </c>
      <c r="M19" s="27"/>
      <c r="N19" s="28"/>
      <c r="O19" s="79"/>
      <c r="P19" s="158">
        <f>L19</f>
        <v>0</v>
      </c>
      <c r="Q19" s="159"/>
      <c r="R19" s="162">
        <v>0.25</v>
      </c>
      <c r="S19" s="163"/>
      <c r="T19" s="147"/>
      <c r="U19" s="149"/>
      <c r="V19" s="150">
        <f>R19*P19</f>
        <v>0</v>
      </c>
    </row>
    <row r="20" spans="2:22" ht="9.75" customHeight="1" thickBot="1">
      <c r="B20" s="153"/>
      <c r="C20" s="155"/>
      <c r="D20" s="220"/>
      <c r="E20" s="146"/>
      <c r="F20" s="207"/>
      <c r="G20" s="207"/>
      <c r="H20" s="208"/>
      <c r="I20" s="207"/>
      <c r="J20" s="207"/>
      <c r="K20" s="212"/>
      <c r="L20" s="218"/>
      <c r="M20" s="28"/>
      <c r="N20" s="28"/>
      <c r="O20" s="79"/>
      <c r="P20" s="160"/>
      <c r="Q20" s="161"/>
      <c r="R20" s="164"/>
      <c r="S20" s="165"/>
      <c r="T20" s="148"/>
      <c r="U20" s="148"/>
      <c r="V20" s="151"/>
    </row>
    <row r="21" spans="2:22" ht="9.75" customHeight="1">
      <c r="B21" s="152"/>
      <c r="C21" s="154"/>
      <c r="D21" s="219"/>
      <c r="E21" s="145"/>
      <c r="F21" s="206"/>
      <c r="G21" s="206"/>
      <c r="H21" s="154"/>
      <c r="I21" s="206"/>
      <c r="J21" s="206"/>
      <c r="K21" s="211"/>
      <c r="L21" s="217">
        <f>SUM(E21:K21)</f>
        <v>0</v>
      </c>
      <c r="M21" s="27"/>
      <c r="N21" s="28"/>
      <c r="O21" s="79"/>
      <c r="P21" s="158">
        <f>L21</f>
        <v>0</v>
      </c>
      <c r="Q21" s="159"/>
      <c r="R21" s="162">
        <v>0.25</v>
      </c>
      <c r="S21" s="163"/>
      <c r="T21" s="147"/>
      <c r="U21" s="149"/>
      <c r="V21" s="150">
        <f>R21*P21</f>
        <v>0</v>
      </c>
    </row>
    <row r="22" spans="2:22" ht="9.75" customHeight="1" thickBot="1">
      <c r="B22" s="153"/>
      <c r="C22" s="155"/>
      <c r="D22" s="220"/>
      <c r="E22" s="146"/>
      <c r="F22" s="207"/>
      <c r="G22" s="207"/>
      <c r="H22" s="208"/>
      <c r="I22" s="207"/>
      <c r="J22" s="207"/>
      <c r="K22" s="212"/>
      <c r="L22" s="218"/>
      <c r="M22" s="28"/>
      <c r="N22" s="28"/>
      <c r="O22" s="79"/>
      <c r="P22" s="160"/>
      <c r="Q22" s="161"/>
      <c r="R22" s="164"/>
      <c r="S22" s="165"/>
      <c r="T22" s="148"/>
      <c r="U22" s="148"/>
      <c r="V22" s="151"/>
    </row>
    <row r="23" spans="2:22" ht="9.75" customHeight="1">
      <c r="B23" s="152"/>
      <c r="C23" s="154"/>
      <c r="D23" s="219"/>
      <c r="E23" s="145"/>
      <c r="F23" s="206"/>
      <c r="G23" s="206"/>
      <c r="H23" s="154"/>
      <c r="I23" s="206"/>
      <c r="J23" s="206"/>
      <c r="K23" s="211"/>
      <c r="L23" s="217">
        <f>SUM(E23:K23)</f>
        <v>0</v>
      </c>
      <c r="M23" s="27"/>
      <c r="N23" s="28"/>
      <c r="O23" s="79"/>
      <c r="P23" s="158">
        <f>L23</f>
        <v>0</v>
      </c>
      <c r="Q23" s="159"/>
      <c r="R23" s="162">
        <v>0.25</v>
      </c>
      <c r="S23" s="163"/>
      <c r="T23" s="147"/>
      <c r="U23" s="149"/>
      <c r="V23" s="150">
        <f>R23*P23</f>
        <v>0</v>
      </c>
    </row>
    <row r="24" spans="2:22" ht="9.75" customHeight="1" thickBot="1">
      <c r="B24" s="153"/>
      <c r="C24" s="155"/>
      <c r="D24" s="220"/>
      <c r="E24" s="146"/>
      <c r="F24" s="207"/>
      <c r="G24" s="207"/>
      <c r="H24" s="208"/>
      <c r="I24" s="207"/>
      <c r="J24" s="207"/>
      <c r="K24" s="212"/>
      <c r="L24" s="218"/>
      <c r="M24" s="28"/>
      <c r="N24" s="28"/>
      <c r="O24" s="79"/>
      <c r="P24" s="160"/>
      <c r="Q24" s="161"/>
      <c r="R24" s="164"/>
      <c r="S24" s="165"/>
      <c r="T24" s="148"/>
      <c r="U24" s="148"/>
      <c r="V24" s="151"/>
    </row>
    <row r="25" spans="2:22" ht="9.75" customHeight="1">
      <c r="B25" s="152"/>
      <c r="C25" s="154"/>
      <c r="D25" s="219"/>
      <c r="E25" s="145"/>
      <c r="F25" s="206"/>
      <c r="G25" s="206"/>
      <c r="H25" s="154"/>
      <c r="I25" s="206"/>
      <c r="J25" s="206"/>
      <c r="K25" s="211"/>
      <c r="L25" s="217">
        <f>SUM(E25:K25)</f>
        <v>0</v>
      </c>
      <c r="M25" s="27"/>
      <c r="N25" s="28"/>
      <c r="O25" s="79"/>
      <c r="P25" s="158">
        <f>L25</f>
        <v>0</v>
      </c>
      <c r="Q25" s="159"/>
      <c r="R25" s="162">
        <v>0.25</v>
      </c>
      <c r="S25" s="163"/>
      <c r="T25" s="147"/>
      <c r="U25" s="149"/>
      <c r="V25" s="150">
        <f>R25*P25</f>
        <v>0</v>
      </c>
    </row>
    <row r="26" spans="2:22" ht="9.75" customHeight="1" thickBot="1">
      <c r="B26" s="153"/>
      <c r="C26" s="155"/>
      <c r="D26" s="220"/>
      <c r="E26" s="146"/>
      <c r="F26" s="207"/>
      <c r="G26" s="207"/>
      <c r="H26" s="208"/>
      <c r="I26" s="207"/>
      <c r="J26" s="207"/>
      <c r="K26" s="212"/>
      <c r="L26" s="218"/>
      <c r="M26" s="28"/>
      <c r="N26" s="28"/>
      <c r="O26" s="79"/>
      <c r="P26" s="160"/>
      <c r="Q26" s="161"/>
      <c r="R26" s="164"/>
      <c r="S26" s="165"/>
      <c r="T26" s="148"/>
      <c r="U26" s="148"/>
      <c r="V26" s="151"/>
    </row>
    <row r="27" spans="2:22" ht="9.75" customHeight="1">
      <c r="B27" s="152"/>
      <c r="C27" s="154"/>
      <c r="D27" s="219"/>
      <c r="E27" s="145"/>
      <c r="F27" s="206"/>
      <c r="G27" s="206"/>
      <c r="H27" s="154"/>
      <c r="I27" s="206"/>
      <c r="J27" s="206"/>
      <c r="K27" s="211"/>
      <c r="L27" s="217">
        <f>SUM(E27:K27)</f>
        <v>0</v>
      </c>
      <c r="M27" s="27"/>
      <c r="N27" s="28"/>
      <c r="O27" s="79"/>
      <c r="P27" s="158">
        <f>L27</f>
        <v>0</v>
      </c>
      <c r="Q27" s="159"/>
      <c r="R27" s="162">
        <v>0.25</v>
      </c>
      <c r="S27" s="163"/>
      <c r="T27" s="147"/>
      <c r="U27" s="149"/>
      <c r="V27" s="150">
        <f>R27*P27</f>
        <v>0</v>
      </c>
    </row>
    <row r="28" spans="2:25" ht="9.75" customHeight="1" thickBot="1">
      <c r="B28" s="153"/>
      <c r="C28" s="155"/>
      <c r="D28" s="220"/>
      <c r="E28" s="146"/>
      <c r="F28" s="207"/>
      <c r="G28" s="207"/>
      <c r="H28" s="208"/>
      <c r="I28" s="207"/>
      <c r="J28" s="207"/>
      <c r="K28" s="212"/>
      <c r="L28" s="218"/>
      <c r="M28" s="28"/>
      <c r="N28" s="28"/>
      <c r="O28" s="79"/>
      <c r="P28" s="160"/>
      <c r="Q28" s="161"/>
      <c r="R28" s="164"/>
      <c r="S28" s="165"/>
      <c r="T28" s="148"/>
      <c r="U28" s="148"/>
      <c r="V28" s="151"/>
      <c r="Y28" s="142"/>
    </row>
    <row r="29" spans="2:22" ht="9.75" customHeight="1">
      <c r="B29" s="152"/>
      <c r="C29" s="154"/>
      <c r="D29" s="219"/>
      <c r="E29" s="145"/>
      <c r="F29" s="206"/>
      <c r="G29" s="206"/>
      <c r="H29" s="154"/>
      <c r="I29" s="206"/>
      <c r="J29" s="206"/>
      <c r="K29" s="211"/>
      <c r="L29" s="217">
        <f>SUM(E29:K29)</f>
        <v>0</v>
      </c>
      <c r="M29" s="27"/>
      <c r="N29" s="28"/>
      <c r="O29" s="79"/>
      <c r="P29" s="158">
        <f>L29</f>
        <v>0</v>
      </c>
      <c r="Q29" s="159"/>
      <c r="R29" s="162">
        <v>0.25</v>
      </c>
      <c r="S29" s="163"/>
      <c r="T29" s="147"/>
      <c r="U29" s="149"/>
      <c r="V29" s="150">
        <f>R29*P29</f>
        <v>0</v>
      </c>
    </row>
    <row r="30" spans="2:22" ht="9.75" customHeight="1" thickBot="1">
      <c r="B30" s="153"/>
      <c r="C30" s="155"/>
      <c r="D30" s="220"/>
      <c r="E30" s="146"/>
      <c r="F30" s="207"/>
      <c r="G30" s="207"/>
      <c r="H30" s="208"/>
      <c r="I30" s="207"/>
      <c r="J30" s="207"/>
      <c r="K30" s="212"/>
      <c r="L30" s="218"/>
      <c r="M30" s="28"/>
      <c r="N30" s="28"/>
      <c r="O30" s="79"/>
      <c r="P30" s="160"/>
      <c r="Q30" s="161"/>
      <c r="R30" s="164"/>
      <c r="S30" s="165"/>
      <c r="T30" s="148"/>
      <c r="U30" s="148"/>
      <c r="V30" s="151"/>
    </row>
    <row r="31" spans="2:22" ht="9.75" customHeight="1">
      <c r="B31" s="152"/>
      <c r="C31" s="154"/>
      <c r="D31" s="224"/>
      <c r="E31" s="145"/>
      <c r="F31" s="206"/>
      <c r="G31" s="206"/>
      <c r="H31" s="154"/>
      <c r="I31" s="206"/>
      <c r="J31" s="206"/>
      <c r="K31" s="211"/>
      <c r="L31" s="217">
        <f>SUM(E31:K31)</f>
        <v>0</v>
      </c>
      <c r="M31" s="27"/>
      <c r="N31" s="28"/>
      <c r="O31" s="79"/>
      <c r="P31" s="158">
        <f>L31</f>
        <v>0</v>
      </c>
      <c r="Q31" s="159"/>
      <c r="R31" s="162">
        <v>0.25</v>
      </c>
      <c r="S31" s="163"/>
      <c r="T31" s="147"/>
      <c r="U31" s="149"/>
      <c r="V31" s="150">
        <f>R31*P31</f>
        <v>0</v>
      </c>
    </row>
    <row r="32" spans="2:22" ht="9.75" customHeight="1" thickBot="1">
      <c r="B32" s="223"/>
      <c r="C32" s="208"/>
      <c r="D32" s="225"/>
      <c r="E32" s="146"/>
      <c r="F32" s="207"/>
      <c r="G32" s="207"/>
      <c r="H32" s="208"/>
      <c r="I32" s="207"/>
      <c r="J32" s="207"/>
      <c r="K32" s="212"/>
      <c r="L32" s="218"/>
      <c r="M32" s="28"/>
      <c r="N32" s="28"/>
      <c r="O32" s="79"/>
      <c r="P32" s="160"/>
      <c r="Q32" s="161"/>
      <c r="R32" s="164"/>
      <c r="S32" s="165"/>
      <c r="T32" s="226"/>
      <c r="U32" s="221"/>
      <c r="V32" s="222"/>
    </row>
    <row r="33" spans="2:22" ht="9.75" customHeight="1">
      <c r="B33" s="152"/>
      <c r="C33" s="154"/>
      <c r="D33" s="224"/>
      <c r="E33" s="145"/>
      <c r="F33" s="206"/>
      <c r="G33" s="206"/>
      <c r="H33" s="154"/>
      <c r="I33" s="206"/>
      <c r="J33" s="206"/>
      <c r="K33" s="211"/>
      <c r="L33" s="217">
        <f>SUM(E33:K33)</f>
        <v>0</v>
      </c>
      <c r="M33" s="27"/>
      <c r="N33" s="28"/>
      <c r="O33" s="79"/>
      <c r="P33" s="158">
        <f>L33</f>
        <v>0</v>
      </c>
      <c r="Q33" s="159"/>
      <c r="R33" s="162">
        <v>0.25</v>
      </c>
      <c r="S33" s="163"/>
      <c r="T33" s="147"/>
      <c r="U33" s="149"/>
      <c r="V33" s="150">
        <f>R33*P33</f>
        <v>0</v>
      </c>
    </row>
    <row r="34" spans="2:22" ht="9.75" customHeight="1" thickBot="1">
      <c r="B34" s="223"/>
      <c r="C34" s="208"/>
      <c r="D34" s="225"/>
      <c r="E34" s="146"/>
      <c r="F34" s="207"/>
      <c r="G34" s="207"/>
      <c r="H34" s="208"/>
      <c r="I34" s="207"/>
      <c r="J34" s="207"/>
      <c r="K34" s="212"/>
      <c r="L34" s="218"/>
      <c r="M34" s="28"/>
      <c r="N34" s="28"/>
      <c r="O34" s="79"/>
      <c r="P34" s="160"/>
      <c r="Q34" s="161"/>
      <c r="R34" s="164"/>
      <c r="S34" s="165"/>
      <c r="T34" s="226"/>
      <c r="U34" s="221"/>
      <c r="V34" s="222"/>
    </row>
    <row r="35" spans="2:22" ht="9.75" customHeight="1">
      <c r="B35" s="152"/>
      <c r="C35" s="154"/>
      <c r="D35" s="224"/>
      <c r="E35" s="145"/>
      <c r="F35" s="206"/>
      <c r="G35" s="206"/>
      <c r="H35" s="154"/>
      <c r="I35" s="206"/>
      <c r="J35" s="206"/>
      <c r="K35" s="211"/>
      <c r="L35" s="217">
        <f>SUM(E35:K35)</f>
        <v>0</v>
      </c>
      <c r="M35" s="27"/>
      <c r="N35" s="28"/>
      <c r="O35" s="79"/>
      <c r="P35" s="158">
        <f>L35</f>
        <v>0</v>
      </c>
      <c r="Q35" s="159"/>
      <c r="R35" s="162">
        <v>0.25</v>
      </c>
      <c r="S35" s="163"/>
      <c r="T35" s="147"/>
      <c r="U35" s="149"/>
      <c r="V35" s="150">
        <f>R35*P35</f>
        <v>0</v>
      </c>
    </row>
    <row r="36" spans="2:22" ht="9.75" customHeight="1" thickBot="1">
      <c r="B36" s="223"/>
      <c r="C36" s="208"/>
      <c r="D36" s="225"/>
      <c r="E36" s="146"/>
      <c r="F36" s="207"/>
      <c r="G36" s="207"/>
      <c r="H36" s="208"/>
      <c r="I36" s="207"/>
      <c r="J36" s="207"/>
      <c r="K36" s="212"/>
      <c r="L36" s="218"/>
      <c r="M36" s="28"/>
      <c r="N36" s="28"/>
      <c r="O36" s="79"/>
      <c r="P36" s="160"/>
      <c r="Q36" s="161"/>
      <c r="R36" s="164"/>
      <c r="S36" s="165"/>
      <c r="T36" s="226"/>
      <c r="U36" s="221"/>
      <c r="V36" s="222"/>
    </row>
    <row r="37" spans="2:22" ht="9.75" customHeight="1">
      <c r="B37" s="152"/>
      <c r="C37" s="154"/>
      <c r="D37" s="224"/>
      <c r="E37" s="145"/>
      <c r="F37" s="206"/>
      <c r="G37" s="206"/>
      <c r="H37" s="154"/>
      <c r="I37" s="206"/>
      <c r="J37" s="206"/>
      <c r="K37" s="211"/>
      <c r="L37" s="217">
        <f>SUM(E37:K37)</f>
        <v>0</v>
      </c>
      <c r="M37" s="27"/>
      <c r="N37" s="28"/>
      <c r="O37" s="79"/>
      <c r="P37" s="158">
        <f>L37</f>
        <v>0</v>
      </c>
      <c r="Q37" s="159"/>
      <c r="R37" s="162">
        <v>0.25</v>
      </c>
      <c r="S37" s="163"/>
      <c r="T37" s="147"/>
      <c r="U37" s="149"/>
      <c r="V37" s="150">
        <f>R37*P37</f>
        <v>0</v>
      </c>
    </row>
    <row r="38" spans="2:22" ht="9.75" customHeight="1" thickBot="1">
      <c r="B38" s="223"/>
      <c r="C38" s="208"/>
      <c r="D38" s="225"/>
      <c r="E38" s="146"/>
      <c r="F38" s="207"/>
      <c r="G38" s="207"/>
      <c r="H38" s="208"/>
      <c r="I38" s="207"/>
      <c r="J38" s="207"/>
      <c r="K38" s="212"/>
      <c r="L38" s="218"/>
      <c r="M38" s="28"/>
      <c r="N38" s="28"/>
      <c r="O38" s="79"/>
      <c r="P38" s="160"/>
      <c r="Q38" s="161"/>
      <c r="R38" s="164"/>
      <c r="S38" s="165"/>
      <c r="T38" s="226"/>
      <c r="U38" s="221"/>
      <c r="V38" s="222"/>
    </row>
    <row r="39" spans="2:22" ht="9.75" customHeight="1">
      <c r="B39" s="152"/>
      <c r="C39" s="154"/>
      <c r="D39" s="224"/>
      <c r="E39" s="145"/>
      <c r="F39" s="206"/>
      <c r="G39" s="206"/>
      <c r="H39" s="154"/>
      <c r="I39" s="206"/>
      <c r="J39" s="206"/>
      <c r="K39" s="211"/>
      <c r="L39" s="217">
        <f>SUM(E39:K39)</f>
        <v>0</v>
      </c>
      <c r="M39" s="27"/>
      <c r="N39" s="28"/>
      <c r="O39" s="79"/>
      <c r="P39" s="158">
        <f>L39</f>
        <v>0</v>
      </c>
      <c r="Q39" s="159"/>
      <c r="R39" s="162">
        <v>0.25</v>
      </c>
      <c r="S39" s="163"/>
      <c r="T39" s="147"/>
      <c r="U39" s="149"/>
      <c r="V39" s="150">
        <f>R39*P39</f>
        <v>0</v>
      </c>
    </row>
    <row r="40" spans="2:22" ht="9.75" customHeight="1" thickBot="1">
      <c r="B40" s="223"/>
      <c r="C40" s="208"/>
      <c r="D40" s="225"/>
      <c r="E40" s="146"/>
      <c r="F40" s="207"/>
      <c r="G40" s="207"/>
      <c r="H40" s="208"/>
      <c r="I40" s="207"/>
      <c r="J40" s="207"/>
      <c r="K40" s="212"/>
      <c r="L40" s="218"/>
      <c r="M40" s="28"/>
      <c r="N40" s="28"/>
      <c r="O40" s="79"/>
      <c r="P40" s="160"/>
      <c r="Q40" s="161"/>
      <c r="R40" s="164"/>
      <c r="S40" s="165"/>
      <c r="T40" s="226"/>
      <c r="U40" s="221"/>
      <c r="V40" s="222"/>
    </row>
    <row r="41" spans="2:22" ht="9.75" customHeight="1">
      <c r="B41" s="152"/>
      <c r="C41" s="154"/>
      <c r="D41" s="224"/>
      <c r="E41" s="145"/>
      <c r="F41" s="206"/>
      <c r="G41" s="206"/>
      <c r="H41" s="154"/>
      <c r="I41" s="206"/>
      <c r="J41" s="206"/>
      <c r="K41" s="211"/>
      <c r="L41" s="217">
        <f>SUM(E41:K41)</f>
        <v>0</v>
      </c>
      <c r="M41" s="27"/>
      <c r="N41" s="28"/>
      <c r="O41" s="79"/>
      <c r="P41" s="158">
        <f>L41</f>
        <v>0</v>
      </c>
      <c r="Q41" s="159"/>
      <c r="R41" s="162">
        <v>0.25</v>
      </c>
      <c r="S41" s="163"/>
      <c r="T41" s="147"/>
      <c r="U41" s="149"/>
      <c r="V41" s="150">
        <f>R41*P41</f>
        <v>0</v>
      </c>
    </row>
    <row r="42" spans="2:22" ht="9.75" customHeight="1" thickBot="1">
      <c r="B42" s="223"/>
      <c r="C42" s="208"/>
      <c r="D42" s="225"/>
      <c r="E42" s="146"/>
      <c r="F42" s="207"/>
      <c r="G42" s="207"/>
      <c r="H42" s="208"/>
      <c r="I42" s="207"/>
      <c r="J42" s="207"/>
      <c r="K42" s="212"/>
      <c r="L42" s="218"/>
      <c r="M42" s="28"/>
      <c r="N42" s="28"/>
      <c r="O42" s="79"/>
      <c r="P42" s="160"/>
      <c r="Q42" s="161"/>
      <c r="R42" s="164"/>
      <c r="S42" s="165"/>
      <c r="T42" s="226"/>
      <c r="U42" s="221"/>
      <c r="V42" s="222"/>
    </row>
    <row r="43" spans="2:22" ht="9.75" customHeight="1">
      <c r="B43" s="152"/>
      <c r="C43" s="154"/>
      <c r="D43" s="224"/>
      <c r="E43" s="145"/>
      <c r="F43" s="206"/>
      <c r="G43" s="206"/>
      <c r="H43" s="154"/>
      <c r="I43" s="206"/>
      <c r="J43" s="206"/>
      <c r="K43" s="211"/>
      <c r="L43" s="217">
        <f>SUM(E43:K43)</f>
        <v>0</v>
      </c>
      <c r="M43" s="27"/>
      <c r="N43" s="28"/>
      <c r="O43" s="79"/>
      <c r="P43" s="158">
        <f>L43</f>
        <v>0</v>
      </c>
      <c r="Q43" s="159"/>
      <c r="R43" s="162">
        <v>0.25</v>
      </c>
      <c r="S43" s="163"/>
      <c r="T43" s="147"/>
      <c r="U43" s="149"/>
      <c r="V43" s="150">
        <f>R43*P43</f>
        <v>0</v>
      </c>
    </row>
    <row r="44" spans="2:22" ht="9.75" customHeight="1" thickBot="1">
      <c r="B44" s="223"/>
      <c r="C44" s="208"/>
      <c r="D44" s="225"/>
      <c r="E44" s="146"/>
      <c r="F44" s="207"/>
      <c r="G44" s="207"/>
      <c r="H44" s="208"/>
      <c r="I44" s="207"/>
      <c r="J44" s="207"/>
      <c r="K44" s="212"/>
      <c r="L44" s="218"/>
      <c r="M44" s="28"/>
      <c r="N44" s="28"/>
      <c r="O44" s="79"/>
      <c r="P44" s="160"/>
      <c r="Q44" s="161"/>
      <c r="R44" s="164"/>
      <c r="S44" s="165"/>
      <c r="T44" s="226"/>
      <c r="U44" s="221"/>
      <c r="V44" s="222"/>
    </row>
    <row r="45" spans="2:22" ht="9.75" customHeight="1">
      <c r="B45" s="152"/>
      <c r="C45" s="154"/>
      <c r="D45" s="224"/>
      <c r="E45" s="145"/>
      <c r="F45" s="206"/>
      <c r="G45" s="206"/>
      <c r="H45" s="154"/>
      <c r="I45" s="206"/>
      <c r="J45" s="206"/>
      <c r="K45" s="211"/>
      <c r="L45" s="217">
        <f>SUM(E45:K45)</f>
        <v>0</v>
      </c>
      <c r="M45" s="27"/>
      <c r="N45" s="28"/>
      <c r="O45" s="79"/>
      <c r="P45" s="158">
        <f>L45</f>
        <v>0</v>
      </c>
      <c r="Q45" s="159"/>
      <c r="R45" s="162">
        <v>0.25</v>
      </c>
      <c r="S45" s="163"/>
      <c r="T45" s="147"/>
      <c r="U45" s="149"/>
      <c r="V45" s="150">
        <f>R45*P45</f>
        <v>0</v>
      </c>
    </row>
    <row r="46" spans="2:22" ht="9.75" customHeight="1" thickBot="1">
      <c r="B46" s="223"/>
      <c r="C46" s="208"/>
      <c r="D46" s="225"/>
      <c r="E46" s="146"/>
      <c r="F46" s="207"/>
      <c r="G46" s="207"/>
      <c r="H46" s="208"/>
      <c r="I46" s="207"/>
      <c r="J46" s="207"/>
      <c r="K46" s="212"/>
      <c r="L46" s="218"/>
      <c r="M46" s="28"/>
      <c r="N46" s="28"/>
      <c r="O46" s="79"/>
      <c r="P46" s="160"/>
      <c r="Q46" s="161"/>
      <c r="R46" s="164"/>
      <c r="S46" s="165"/>
      <c r="T46" s="226"/>
      <c r="U46" s="221"/>
      <c r="V46" s="222"/>
    </row>
    <row r="47" spans="2:22" ht="9.75" customHeight="1">
      <c r="B47" s="152"/>
      <c r="C47" s="154"/>
      <c r="D47" s="219"/>
      <c r="E47" s="145"/>
      <c r="F47" s="206"/>
      <c r="G47" s="206"/>
      <c r="H47" s="154"/>
      <c r="I47" s="206"/>
      <c r="J47" s="206"/>
      <c r="K47" s="211"/>
      <c r="L47" s="217">
        <f>SUM(E47:K47)</f>
        <v>0</v>
      </c>
      <c r="M47" s="27"/>
      <c r="N47" s="28"/>
      <c r="O47" s="79"/>
      <c r="P47" s="158">
        <f>L47</f>
        <v>0</v>
      </c>
      <c r="Q47" s="159"/>
      <c r="R47" s="162">
        <v>0.25</v>
      </c>
      <c r="S47" s="163"/>
      <c r="T47" s="147"/>
      <c r="U47" s="149"/>
      <c r="V47" s="150">
        <f>R47*P47</f>
        <v>0</v>
      </c>
    </row>
    <row r="48" spans="2:22" ht="9.75" customHeight="1" thickBot="1">
      <c r="B48" s="153"/>
      <c r="C48" s="155"/>
      <c r="D48" s="220"/>
      <c r="E48" s="146"/>
      <c r="F48" s="207"/>
      <c r="G48" s="207"/>
      <c r="H48" s="208"/>
      <c r="I48" s="207"/>
      <c r="J48" s="207"/>
      <c r="K48" s="212"/>
      <c r="L48" s="218"/>
      <c r="M48" s="28"/>
      <c r="N48" s="28"/>
      <c r="O48" s="79"/>
      <c r="P48" s="160"/>
      <c r="Q48" s="161"/>
      <c r="R48" s="164"/>
      <c r="S48" s="165"/>
      <c r="T48" s="148"/>
      <c r="U48" s="148"/>
      <c r="V48" s="151"/>
    </row>
    <row r="49" spans="2:22" ht="9.75" customHeight="1">
      <c r="B49" s="152"/>
      <c r="C49" s="154"/>
      <c r="D49" s="219"/>
      <c r="E49" s="145"/>
      <c r="F49" s="206"/>
      <c r="G49" s="206"/>
      <c r="H49" s="154"/>
      <c r="I49" s="206"/>
      <c r="J49" s="206"/>
      <c r="K49" s="211"/>
      <c r="L49" s="217">
        <f>SUM(E49:K49)</f>
        <v>0</v>
      </c>
      <c r="M49" s="27"/>
      <c r="N49" s="28"/>
      <c r="O49" s="79"/>
      <c r="P49" s="158">
        <f>L49</f>
        <v>0</v>
      </c>
      <c r="Q49" s="159"/>
      <c r="R49" s="162">
        <v>0.25</v>
      </c>
      <c r="S49" s="163"/>
      <c r="T49" s="147"/>
      <c r="U49" s="149"/>
      <c r="V49" s="150">
        <f>R49*P49</f>
        <v>0</v>
      </c>
    </row>
    <row r="50" spans="2:22" ht="9.75" customHeight="1" thickBot="1">
      <c r="B50" s="153"/>
      <c r="C50" s="155"/>
      <c r="D50" s="220"/>
      <c r="E50" s="146"/>
      <c r="F50" s="207"/>
      <c r="G50" s="207"/>
      <c r="H50" s="208"/>
      <c r="I50" s="207"/>
      <c r="J50" s="207"/>
      <c r="K50" s="212"/>
      <c r="L50" s="218"/>
      <c r="M50" s="28"/>
      <c r="N50" s="28"/>
      <c r="O50" s="79"/>
      <c r="P50" s="160"/>
      <c r="Q50" s="161"/>
      <c r="R50" s="164"/>
      <c r="S50" s="165"/>
      <c r="T50" s="148"/>
      <c r="U50" s="148"/>
      <c r="V50" s="151"/>
    </row>
    <row r="51" spans="2:22" ht="9.75" customHeight="1">
      <c r="B51" s="152"/>
      <c r="C51" s="154"/>
      <c r="D51" s="219"/>
      <c r="E51" s="145"/>
      <c r="F51" s="206"/>
      <c r="G51" s="206"/>
      <c r="H51" s="154"/>
      <c r="I51" s="206"/>
      <c r="J51" s="206"/>
      <c r="K51" s="211"/>
      <c r="L51" s="217">
        <f>SUM(E51:K51)</f>
        <v>0</v>
      </c>
      <c r="M51" s="27"/>
      <c r="N51" s="28"/>
      <c r="O51" s="79"/>
      <c r="P51" s="158">
        <f>L51</f>
        <v>0</v>
      </c>
      <c r="Q51" s="159"/>
      <c r="R51" s="162">
        <v>0.25</v>
      </c>
      <c r="S51" s="163"/>
      <c r="T51" s="147"/>
      <c r="U51" s="149"/>
      <c r="V51" s="150">
        <f>R51*P51</f>
        <v>0</v>
      </c>
    </row>
    <row r="52" spans="2:22" ht="9.75" customHeight="1" thickBot="1">
      <c r="B52" s="153"/>
      <c r="C52" s="155"/>
      <c r="D52" s="220"/>
      <c r="E52" s="146"/>
      <c r="F52" s="207"/>
      <c r="G52" s="207"/>
      <c r="H52" s="208"/>
      <c r="I52" s="207"/>
      <c r="J52" s="207"/>
      <c r="K52" s="212"/>
      <c r="L52" s="218"/>
      <c r="M52" s="28"/>
      <c r="N52" s="28"/>
      <c r="O52" s="79"/>
      <c r="P52" s="160"/>
      <c r="Q52" s="161"/>
      <c r="R52" s="164"/>
      <c r="S52" s="165"/>
      <c r="T52" s="148"/>
      <c r="U52" s="148"/>
      <c r="V52" s="151"/>
    </row>
    <row r="53" spans="2:22" ht="9.75" customHeight="1">
      <c r="B53" s="152"/>
      <c r="C53" s="154"/>
      <c r="D53" s="219"/>
      <c r="E53" s="145"/>
      <c r="F53" s="206"/>
      <c r="G53" s="206"/>
      <c r="H53" s="154"/>
      <c r="I53" s="206"/>
      <c r="J53" s="206"/>
      <c r="K53" s="211"/>
      <c r="L53" s="217">
        <f>SUM(E53:K53)</f>
        <v>0</v>
      </c>
      <c r="M53" s="27"/>
      <c r="N53" s="28"/>
      <c r="O53" s="79"/>
      <c r="P53" s="158">
        <f>L53</f>
        <v>0</v>
      </c>
      <c r="Q53" s="159"/>
      <c r="R53" s="162">
        <v>0.25</v>
      </c>
      <c r="S53" s="163"/>
      <c r="T53" s="147"/>
      <c r="U53" s="149"/>
      <c r="V53" s="150">
        <f>R53*P53</f>
        <v>0</v>
      </c>
    </row>
    <row r="54" spans="2:22" ht="9.75" customHeight="1" thickBot="1">
      <c r="B54" s="153"/>
      <c r="C54" s="155"/>
      <c r="D54" s="220"/>
      <c r="E54" s="146"/>
      <c r="F54" s="207"/>
      <c r="G54" s="207"/>
      <c r="H54" s="208"/>
      <c r="I54" s="207"/>
      <c r="J54" s="207"/>
      <c r="K54" s="212"/>
      <c r="L54" s="218"/>
      <c r="M54" s="28"/>
      <c r="N54" s="28"/>
      <c r="O54" s="79"/>
      <c r="P54" s="160"/>
      <c r="Q54" s="161"/>
      <c r="R54" s="164"/>
      <c r="S54" s="165"/>
      <c r="T54" s="148"/>
      <c r="U54" s="148"/>
      <c r="V54" s="151"/>
    </row>
    <row r="55" spans="2:22" ht="13.5" thickBo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105"/>
    </row>
    <row r="56" spans="2:23" ht="28.5" customHeight="1" thickBot="1">
      <c r="B56" s="228" t="s">
        <v>48</v>
      </c>
      <c r="C56" s="229"/>
      <c r="D56" s="230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106" t="s">
        <v>30</v>
      </c>
      <c r="U56" s="107"/>
      <c r="V56" s="137">
        <f>SUM(V15:V54)</f>
        <v>10.5</v>
      </c>
      <c r="W56" s="108"/>
    </row>
    <row r="57" spans="2:23" ht="16.5" customHeight="1" thickBot="1">
      <c r="B57" s="90" t="s">
        <v>31</v>
      </c>
      <c r="C57" s="227" t="s">
        <v>32</v>
      </c>
      <c r="D57" s="227"/>
      <c r="E57" s="227"/>
      <c r="F57" s="227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108"/>
      <c r="U57" s="109"/>
      <c r="V57" s="110"/>
      <c r="W57" s="108"/>
    </row>
    <row r="58" spans="1:23" ht="20.25" customHeight="1" thickBot="1">
      <c r="A58" s="111">
        <v>1</v>
      </c>
      <c r="B58" s="92" t="s">
        <v>35</v>
      </c>
      <c r="C58" s="112"/>
      <c r="D58" s="92">
        <v>3</v>
      </c>
      <c r="E58" s="79"/>
      <c r="F58" s="79"/>
      <c r="G58" s="79"/>
      <c r="H58" s="79"/>
      <c r="I58" s="79"/>
      <c r="J58" s="79"/>
      <c r="K58" s="76"/>
      <c r="L58" s="76"/>
      <c r="M58" s="76"/>
      <c r="N58" s="76"/>
      <c r="O58" s="76"/>
      <c r="P58" s="76"/>
      <c r="Q58" s="76"/>
      <c r="R58" s="76"/>
      <c r="S58" s="76"/>
      <c r="T58" s="231" t="s">
        <v>28</v>
      </c>
      <c r="U58" s="232"/>
      <c r="V58" s="233"/>
      <c r="W58" s="108"/>
    </row>
    <row r="59" spans="1:23" ht="36" customHeight="1" thickBot="1">
      <c r="A59" s="111">
        <v>2</v>
      </c>
      <c r="B59" s="113"/>
      <c r="C59" s="111"/>
      <c r="D59" s="113"/>
      <c r="E59" s="114"/>
      <c r="F59" s="114"/>
      <c r="G59" s="114"/>
      <c r="H59" s="114"/>
      <c r="I59" s="114"/>
      <c r="J59" s="114"/>
      <c r="T59" s="234" t="s">
        <v>29</v>
      </c>
      <c r="U59" s="235"/>
      <c r="V59" s="236"/>
      <c r="W59" s="108"/>
    </row>
    <row r="60" spans="1:23" ht="15">
      <c r="A60" s="111">
        <v>3</v>
      </c>
      <c r="B60" s="113"/>
      <c r="C60" s="111"/>
      <c r="D60" s="113"/>
      <c r="E60" s="114"/>
      <c r="F60" s="114"/>
      <c r="G60" s="114"/>
      <c r="H60" s="114"/>
      <c r="I60" s="114"/>
      <c r="J60" s="114"/>
      <c r="T60" s="115"/>
      <c r="U60" s="115"/>
      <c r="V60" s="116"/>
      <c r="W60" s="108"/>
    </row>
    <row r="61" spans="1:23" ht="15">
      <c r="A61" s="111">
        <v>4</v>
      </c>
      <c r="B61" s="113"/>
      <c r="C61" s="111"/>
      <c r="D61" s="113"/>
      <c r="E61" s="114"/>
      <c r="F61" s="114"/>
      <c r="G61" s="114"/>
      <c r="H61" s="114"/>
      <c r="I61" s="114"/>
      <c r="J61" s="114"/>
      <c r="P61" s="117"/>
      <c r="T61" s="118"/>
      <c r="U61" s="119"/>
      <c r="V61" s="120"/>
      <c r="W61" s="108"/>
    </row>
    <row r="62" spans="1:23" ht="30">
      <c r="A62" s="111">
        <v>5</v>
      </c>
      <c r="B62" s="113"/>
      <c r="C62" s="111"/>
      <c r="D62" s="113"/>
      <c r="E62" s="114"/>
      <c r="F62" s="114"/>
      <c r="G62" s="114"/>
      <c r="H62" s="114"/>
      <c r="I62" s="114"/>
      <c r="J62" s="114"/>
      <c r="T62" s="121" t="s">
        <v>24</v>
      </c>
      <c r="U62" s="122" t="s">
        <v>25</v>
      </c>
      <c r="V62" s="123" t="s">
        <v>26</v>
      </c>
      <c r="W62" s="108"/>
    </row>
    <row r="63" spans="1:27" ht="24" customHeight="1">
      <c r="A63" s="111">
        <v>6</v>
      </c>
      <c r="B63" s="113"/>
      <c r="C63" s="111"/>
      <c r="D63" s="113"/>
      <c r="E63" s="114"/>
      <c r="F63" s="114"/>
      <c r="G63" s="114"/>
      <c r="H63" s="114"/>
      <c r="I63" s="114"/>
      <c r="J63" s="114"/>
      <c r="T63" s="143">
        <v>1680</v>
      </c>
      <c r="U63" s="144">
        <v>5</v>
      </c>
      <c r="V63" s="138">
        <f>U63*T63</f>
        <v>8400</v>
      </c>
      <c r="W63" s="108"/>
      <c r="X63" s="189"/>
      <c r="Y63" s="190"/>
      <c r="Z63" s="190"/>
      <c r="AA63" s="190"/>
    </row>
    <row r="64" spans="1:27" ht="24.75" customHeight="1">
      <c r="A64" s="111">
        <v>7</v>
      </c>
      <c r="B64" s="113"/>
      <c r="C64" s="111"/>
      <c r="D64" s="113"/>
      <c r="E64" s="114"/>
      <c r="F64" s="114"/>
      <c r="G64" s="114"/>
      <c r="H64" s="114"/>
      <c r="I64" s="114"/>
      <c r="J64" s="114"/>
      <c r="T64" s="119"/>
      <c r="U64" s="119"/>
      <c r="V64" s="123"/>
      <c r="W64" s="108"/>
      <c r="X64" s="190"/>
      <c r="Y64" s="190"/>
      <c r="Z64" s="190"/>
      <c r="AA64" s="190"/>
    </row>
    <row r="65" spans="1:23" ht="45">
      <c r="A65" s="111">
        <v>8</v>
      </c>
      <c r="B65" s="113"/>
      <c r="C65" s="111"/>
      <c r="D65" s="113"/>
      <c r="E65" s="114"/>
      <c r="F65" s="114"/>
      <c r="G65" s="114"/>
      <c r="H65" s="114"/>
      <c r="I65" s="114"/>
      <c r="J65" s="114"/>
      <c r="T65" s="125" t="s">
        <v>27</v>
      </c>
      <c r="U65" s="119"/>
      <c r="V65" s="139">
        <f>V61+V63</f>
        <v>8400</v>
      </c>
      <c r="W65" s="108"/>
    </row>
    <row r="66" spans="1:23" ht="15">
      <c r="A66" s="111">
        <v>9</v>
      </c>
      <c r="B66" s="113"/>
      <c r="C66" s="111"/>
      <c r="D66" s="113"/>
      <c r="E66" s="114"/>
      <c r="F66" s="114"/>
      <c r="G66" s="114"/>
      <c r="H66" s="114"/>
      <c r="I66" s="114"/>
      <c r="J66" s="114"/>
      <c r="T66" s="193" t="s">
        <v>43</v>
      </c>
      <c r="U66" s="119"/>
      <c r="V66" s="139">
        <f>V65/52</f>
        <v>161.53846153846155</v>
      </c>
      <c r="W66" s="108"/>
    </row>
    <row r="67" spans="1:23" ht="15">
      <c r="A67" s="111">
        <v>10</v>
      </c>
      <c r="B67" s="113"/>
      <c r="C67" s="111"/>
      <c r="D67" s="113"/>
      <c r="E67" s="114"/>
      <c r="F67" s="114"/>
      <c r="G67" s="114"/>
      <c r="H67" s="114"/>
      <c r="I67" s="114"/>
      <c r="J67" s="114"/>
      <c r="T67" s="194"/>
      <c r="U67" s="119"/>
      <c r="V67" s="126"/>
      <c r="W67" s="108"/>
    </row>
    <row r="68" spans="2:23" s="127" customFormat="1" ht="13.5">
      <c r="B68" s="128"/>
      <c r="C68" s="128"/>
      <c r="D68" s="128"/>
      <c r="E68" s="128"/>
      <c r="F68" s="128"/>
      <c r="G68" s="128"/>
      <c r="H68" s="128"/>
      <c r="I68" s="128"/>
      <c r="J68" s="128"/>
      <c r="T68" s="129" t="s">
        <v>44</v>
      </c>
      <c r="U68" s="129"/>
      <c r="V68" s="140">
        <f>V56-V66</f>
        <v>-151.03846153846155</v>
      </c>
      <c r="W68" s="130"/>
    </row>
    <row r="71" ht="18">
      <c r="S71" s="131" t="s">
        <v>51</v>
      </c>
    </row>
    <row r="72" ht="18">
      <c r="S72" s="131"/>
    </row>
    <row r="73" ht="18">
      <c r="S73" s="131" t="s">
        <v>41</v>
      </c>
    </row>
    <row r="74" ht="17.25">
      <c r="S74" s="132"/>
    </row>
    <row r="75" ht="18">
      <c r="S75" s="133"/>
    </row>
    <row r="76" ht="18">
      <c r="S76" s="133"/>
    </row>
    <row r="77" ht="18">
      <c r="S77" s="133"/>
    </row>
    <row r="80" ht="17.25">
      <c r="S80" s="132"/>
    </row>
    <row r="87" ht="15">
      <c r="V87" s="136" t="s">
        <v>40</v>
      </c>
    </row>
  </sheetData>
  <sheetProtection sheet="1" objects="1" scenarios="1" selectLockedCells="1"/>
  <mergeCells count="342">
    <mergeCell ref="L49:L50"/>
    <mergeCell ref="F49:F50"/>
    <mergeCell ref="G49:G50"/>
    <mergeCell ref="H49:H50"/>
    <mergeCell ref="I49:I50"/>
    <mergeCell ref="J49:J50"/>
    <mergeCell ref="K49:K50"/>
    <mergeCell ref="K41:K42"/>
    <mergeCell ref="L41:L42"/>
    <mergeCell ref="E47:E48"/>
    <mergeCell ref="F47:F48"/>
    <mergeCell ref="G47:G48"/>
    <mergeCell ref="H47:H48"/>
    <mergeCell ref="I47:I48"/>
    <mergeCell ref="J47:J48"/>
    <mergeCell ref="K47:K48"/>
    <mergeCell ref="L47:L48"/>
    <mergeCell ref="E41:E42"/>
    <mergeCell ref="F41:F42"/>
    <mergeCell ref="G41:G42"/>
    <mergeCell ref="H41:H42"/>
    <mergeCell ref="I41:I42"/>
    <mergeCell ref="J41:J42"/>
    <mergeCell ref="K33:K34"/>
    <mergeCell ref="L33:L34"/>
    <mergeCell ref="E39:E40"/>
    <mergeCell ref="F39:F40"/>
    <mergeCell ref="G39:G40"/>
    <mergeCell ref="H39:H40"/>
    <mergeCell ref="I39:I40"/>
    <mergeCell ref="J39:J40"/>
    <mergeCell ref="K39:K40"/>
    <mergeCell ref="L39:L40"/>
    <mergeCell ref="E33:E34"/>
    <mergeCell ref="F33:F34"/>
    <mergeCell ref="G33:G34"/>
    <mergeCell ref="H33:H34"/>
    <mergeCell ref="I33:I34"/>
    <mergeCell ref="J33:J34"/>
    <mergeCell ref="G31:G32"/>
    <mergeCell ref="H31:H32"/>
    <mergeCell ref="I31:I32"/>
    <mergeCell ref="J31:J32"/>
    <mergeCell ref="K31:K32"/>
    <mergeCell ref="L31:L32"/>
    <mergeCell ref="E23:E24"/>
    <mergeCell ref="F23:F24"/>
    <mergeCell ref="G23:G24"/>
    <mergeCell ref="H23:H24"/>
    <mergeCell ref="I23:I24"/>
    <mergeCell ref="J23:J24"/>
    <mergeCell ref="K23:K24"/>
    <mergeCell ref="L23:L24"/>
    <mergeCell ref="E25:E26"/>
    <mergeCell ref="F25:F26"/>
    <mergeCell ref="G25:G26"/>
    <mergeCell ref="H25:H26"/>
    <mergeCell ref="I25:I26"/>
    <mergeCell ref="J25:J26"/>
    <mergeCell ref="K25:K26"/>
    <mergeCell ref="L25:L26"/>
    <mergeCell ref="T58:V58"/>
    <mergeCell ref="T59:V59"/>
    <mergeCell ref="B53:B54"/>
    <mergeCell ref="C53:C54"/>
    <mergeCell ref="D53:D54"/>
    <mergeCell ref="P53:Q54"/>
    <mergeCell ref="R53:S54"/>
    <mergeCell ref="T53:T54"/>
    <mergeCell ref="U53:U54"/>
    <mergeCell ref="V53:V54"/>
    <mergeCell ref="E53:E54"/>
    <mergeCell ref="F53:F54"/>
    <mergeCell ref="G53:G54"/>
    <mergeCell ref="H53:H54"/>
    <mergeCell ref="I53:I54"/>
    <mergeCell ref="J53:J54"/>
    <mergeCell ref="K53:K54"/>
    <mergeCell ref="L53:L54"/>
    <mergeCell ref="C57:F57"/>
    <mergeCell ref="B51:B52"/>
    <mergeCell ref="C51:C52"/>
    <mergeCell ref="D51:D52"/>
    <mergeCell ref="P51:Q52"/>
    <mergeCell ref="R51:S52"/>
    <mergeCell ref="B56:D56"/>
    <mergeCell ref="U51:U52"/>
    <mergeCell ref="V51:V52"/>
    <mergeCell ref="B49:B50"/>
    <mergeCell ref="C49:C50"/>
    <mergeCell ref="D49:D50"/>
    <mergeCell ref="P49:Q50"/>
    <mergeCell ref="R49:S50"/>
    <mergeCell ref="T49:T50"/>
    <mergeCell ref="U49:U50"/>
    <mergeCell ref="E49:E50"/>
    <mergeCell ref="V49:V50"/>
    <mergeCell ref="K51:K52"/>
    <mergeCell ref="L51:L52"/>
    <mergeCell ref="E51:E52"/>
    <mergeCell ref="F51:F52"/>
    <mergeCell ref="G51:G52"/>
    <mergeCell ref="H51:H52"/>
    <mergeCell ref="I51:I52"/>
    <mergeCell ref="J51:J52"/>
    <mergeCell ref="T51:T52"/>
    <mergeCell ref="U45:U46"/>
    <mergeCell ref="V45:V46"/>
    <mergeCell ref="B47:B48"/>
    <mergeCell ref="C47:C48"/>
    <mergeCell ref="D47:D48"/>
    <mergeCell ref="P47:Q48"/>
    <mergeCell ref="R47:S48"/>
    <mergeCell ref="T47:T48"/>
    <mergeCell ref="I45:I46"/>
    <mergeCell ref="J45:J46"/>
    <mergeCell ref="U47:U48"/>
    <mergeCell ref="V47:V48"/>
    <mergeCell ref="B45:B46"/>
    <mergeCell ref="C45:C46"/>
    <mergeCell ref="D45:D46"/>
    <mergeCell ref="P45:Q46"/>
    <mergeCell ref="R45:S46"/>
    <mergeCell ref="T45:T46"/>
    <mergeCell ref="K45:K46"/>
    <mergeCell ref="L45:L46"/>
    <mergeCell ref="B43:B44"/>
    <mergeCell ref="C43:C44"/>
    <mergeCell ref="D43:D44"/>
    <mergeCell ref="P43:Q44"/>
    <mergeCell ref="E45:E46"/>
    <mergeCell ref="F45:F46"/>
    <mergeCell ref="G45:G46"/>
    <mergeCell ref="H45:H46"/>
    <mergeCell ref="R43:S44"/>
    <mergeCell ref="T43:T44"/>
    <mergeCell ref="U43:U44"/>
    <mergeCell ref="V43:V44"/>
    <mergeCell ref="B41:B42"/>
    <mergeCell ref="C41:C42"/>
    <mergeCell ref="D41:D42"/>
    <mergeCell ref="P41:Q42"/>
    <mergeCell ref="R41:S42"/>
    <mergeCell ref="T41:T42"/>
    <mergeCell ref="U41:U42"/>
    <mergeCell ref="V41:V42"/>
    <mergeCell ref="K43:K44"/>
    <mergeCell ref="L43:L44"/>
    <mergeCell ref="E43:E44"/>
    <mergeCell ref="F43:F44"/>
    <mergeCell ref="G43:G44"/>
    <mergeCell ref="H43:H44"/>
    <mergeCell ref="I43:I44"/>
    <mergeCell ref="J43:J44"/>
    <mergeCell ref="U37:U38"/>
    <mergeCell ref="V37:V38"/>
    <mergeCell ref="B39:B40"/>
    <mergeCell ref="C39:C40"/>
    <mergeCell ref="D39:D40"/>
    <mergeCell ref="P39:Q40"/>
    <mergeCell ref="R39:S40"/>
    <mergeCell ref="T39:T40"/>
    <mergeCell ref="I37:I38"/>
    <mergeCell ref="J37:J38"/>
    <mergeCell ref="U39:U40"/>
    <mergeCell ref="V39:V40"/>
    <mergeCell ref="B37:B38"/>
    <mergeCell ref="C37:C38"/>
    <mergeCell ref="D37:D38"/>
    <mergeCell ref="P37:Q38"/>
    <mergeCell ref="R37:S38"/>
    <mergeCell ref="T37:T38"/>
    <mergeCell ref="K37:K38"/>
    <mergeCell ref="L37:L38"/>
    <mergeCell ref="B35:B36"/>
    <mergeCell ref="C35:C36"/>
    <mergeCell ref="D35:D36"/>
    <mergeCell ref="P35:Q36"/>
    <mergeCell ref="E37:E38"/>
    <mergeCell ref="F37:F38"/>
    <mergeCell ref="G37:G38"/>
    <mergeCell ref="H37:H38"/>
    <mergeCell ref="R35:S36"/>
    <mergeCell ref="T35:T36"/>
    <mergeCell ref="U35:U36"/>
    <mergeCell ref="V35:V36"/>
    <mergeCell ref="B33:B34"/>
    <mergeCell ref="C33:C34"/>
    <mergeCell ref="D33:D34"/>
    <mergeCell ref="P33:Q34"/>
    <mergeCell ref="R33:S34"/>
    <mergeCell ref="T33:T34"/>
    <mergeCell ref="U33:U34"/>
    <mergeCell ref="V33:V34"/>
    <mergeCell ref="K35:K36"/>
    <mergeCell ref="L35:L36"/>
    <mergeCell ref="E35:E36"/>
    <mergeCell ref="F35:F36"/>
    <mergeCell ref="G35:G36"/>
    <mergeCell ref="H35:H36"/>
    <mergeCell ref="I35:I36"/>
    <mergeCell ref="J35:J36"/>
    <mergeCell ref="U29:U30"/>
    <mergeCell ref="V29:V30"/>
    <mergeCell ref="B31:B32"/>
    <mergeCell ref="C31:C32"/>
    <mergeCell ref="D31:D32"/>
    <mergeCell ref="P31:Q32"/>
    <mergeCell ref="R31:S32"/>
    <mergeCell ref="T31:T32"/>
    <mergeCell ref="E31:E32"/>
    <mergeCell ref="F31:F32"/>
    <mergeCell ref="I29:I30"/>
    <mergeCell ref="J29:J30"/>
    <mergeCell ref="U31:U32"/>
    <mergeCell ref="V31:V32"/>
    <mergeCell ref="B29:B30"/>
    <mergeCell ref="C29:C30"/>
    <mergeCell ref="D29:D30"/>
    <mergeCell ref="P29:Q30"/>
    <mergeCell ref="R29:S30"/>
    <mergeCell ref="T29:T30"/>
    <mergeCell ref="K29:K30"/>
    <mergeCell ref="L29:L30"/>
    <mergeCell ref="B27:B28"/>
    <mergeCell ref="C27:C28"/>
    <mergeCell ref="D27:D28"/>
    <mergeCell ref="P27:Q28"/>
    <mergeCell ref="E29:E30"/>
    <mergeCell ref="F29:F30"/>
    <mergeCell ref="G29:G30"/>
    <mergeCell ref="H29:H30"/>
    <mergeCell ref="R27:S28"/>
    <mergeCell ref="T27:T28"/>
    <mergeCell ref="U27:U28"/>
    <mergeCell ref="V27:V28"/>
    <mergeCell ref="B25:B26"/>
    <mergeCell ref="C25:C26"/>
    <mergeCell ref="D25:D26"/>
    <mergeCell ref="P25:Q26"/>
    <mergeCell ref="R25:S26"/>
    <mergeCell ref="T25:T26"/>
    <mergeCell ref="U25:U26"/>
    <mergeCell ref="V25:V26"/>
    <mergeCell ref="K27:K28"/>
    <mergeCell ref="L27:L28"/>
    <mergeCell ref="E27:E28"/>
    <mergeCell ref="F27:F28"/>
    <mergeCell ref="G27:G28"/>
    <mergeCell ref="H27:H28"/>
    <mergeCell ref="I27:I28"/>
    <mergeCell ref="J27:J28"/>
    <mergeCell ref="V21:V22"/>
    <mergeCell ref="B23:B24"/>
    <mergeCell ref="C23:C24"/>
    <mergeCell ref="D23:D24"/>
    <mergeCell ref="P23:Q24"/>
    <mergeCell ref="R23:S24"/>
    <mergeCell ref="T23:T24"/>
    <mergeCell ref="U23:U24"/>
    <mergeCell ref="V23:V24"/>
    <mergeCell ref="B21:B22"/>
    <mergeCell ref="C21:C22"/>
    <mergeCell ref="D21:D22"/>
    <mergeCell ref="P21:Q22"/>
    <mergeCell ref="R21:S22"/>
    <mergeCell ref="T21:T22"/>
    <mergeCell ref="E21:E22"/>
    <mergeCell ref="F21:F22"/>
    <mergeCell ref="G21:G22"/>
    <mergeCell ref="H21:H22"/>
    <mergeCell ref="U21:U22"/>
    <mergeCell ref="I21:I22"/>
    <mergeCell ref="J21:J22"/>
    <mergeCell ref="K21:K22"/>
    <mergeCell ref="L21:L22"/>
    <mergeCell ref="B19:B20"/>
    <mergeCell ref="C19:C20"/>
    <mergeCell ref="D19:D20"/>
    <mergeCell ref="P19:Q20"/>
    <mergeCell ref="R19:S20"/>
    <mergeCell ref="T19:T20"/>
    <mergeCell ref="U19:U20"/>
    <mergeCell ref="V19:V20"/>
    <mergeCell ref="E17:E18"/>
    <mergeCell ref="L17:L18"/>
    <mergeCell ref="E19:E20"/>
    <mergeCell ref="F19:F20"/>
    <mergeCell ref="G19:G20"/>
    <mergeCell ref="H19:H20"/>
    <mergeCell ref="I19:I20"/>
    <mergeCell ref="J19:J20"/>
    <mergeCell ref="K19:K20"/>
    <mergeCell ref="L19:L20"/>
    <mergeCell ref="F17:F18"/>
    <mergeCell ref="G17:G18"/>
    <mergeCell ref="H17:H18"/>
    <mergeCell ref="I17:I18"/>
    <mergeCell ref="J17:J18"/>
    <mergeCell ref="K17:K18"/>
    <mergeCell ref="U17:U18"/>
    <mergeCell ref="V17:V18"/>
    <mergeCell ref="F15:F16"/>
    <mergeCell ref="G15:G16"/>
    <mergeCell ref="H15:H16"/>
    <mergeCell ref="I15:I16"/>
    <mergeCell ref="J15:J16"/>
    <mergeCell ref="L15:L16"/>
    <mergeCell ref="K15:K16"/>
    <mergeCell ref="R15:S16"/>
    <mergeCell ref="B1:V1"/>
    <mergeCell ref="B2:V2"/>
    <mergeCell ref="H4:L4"/>
    <mergeCell ref="O4:R4"/>
    <mergeCell ref="T4:V4"/>
    <mergeCell ref="F3:L3"/>
    <mergeCell ref="E12:K12"/>
    <mergeCell ref="P12:Q14"/>
    <mergeCell ref="R12:S14"/>
    <mergeCell ref="X63:AA64"/>
    <mergeCell ref="B9:V9"/>
    <mergeCell ref="T66:T67"/>
    <mergeCell ref="B15:B16"/>
    <mergeCell ref="C15:C16"/>
    <mergeCell ref="D15:D16"/>
    <mergeCell ref="P15:Q16"/>
    <mergeCell ref="D6:L6"/>
    <mergeCell ref="O6:R6"/>
    <mergeCell ref="C8:L8"/>
    <mergeCell ref="U8:V8"/>
    <mergeCell ref="E11:N11"/>
    <mergeCell ref="P11:V11"/>
    <mergeCell ref="E15:E16"/>
    <mergeCell ref="T15:T16"/>
    <mergeCell ref="U15:U16"/>
    <mergeCell ref="V15:V16"/>
    <mergeCell ref="B17:B18"/>
    <mergeCell ref="C17:C18"/>
    <mergeCell ref="D17:D18"/>
    <mergeCell ref="P17:Q18"/>
    <mergeCell ref="R17:S18"/>
    <mergeCell ref="T17:T18"/>
  </mergeCells>
  <printOptions/>
  <pageMargins left="0" right="0" top="0" bottom="0" header="0.3" footer="0.3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zoomScale="70" zoomScaleNormal="70" zoomScalePageLayoutView="0" workbookViewId="0" topLeftCell="A4">
      <selection activeCell="T15" sqref="T15:T16"/>
    </sheetView>
  </sheetViews>
  <sheetFormatPr defaultColWidth="9.140625" defaultRowHeight="15"/>
  <cols>
    <col min="1" max="1" width="4.00390625" style="1" customWidth="1"/>
    <col min="2" max="2" width="25.00390625" style="1" bestFit="1" customWidth="1"/>
    <col min="3" max="3" width="3.7109375" style="1" customWidth="1"/>
    <col min="4" max="4" width="10.57421875" style="1" customWidth="1"/>
    <col min="5" max="5" width="4.00390625" style="1" customWidth="1"/>
    <col min="6" max="6" width="4.28125" style="1" customWidth="1"/>
    <col min="7" max="7" width="3.8515625" style="1" customWidth="1"/>
    <col min="8" max="8" width="5.421875" style="1" bestFit="1" customWidth="1"/>
    <col min="9" max="9" width="4.57421875" style="1" bestFit="1" customWidth="1"/>
    <col min="10" max="11" width="3.8515625" style="1" customWidth="1"/>
    <col min="12" max="12" width="7.28125" style="1" bestFit="1" customWidth="1"/>
    <col min="13" max="13" width="7.00390625" style="1" customWidth="1"/>
    <col min="14" max="14" width="12.57421875" style="1" customWidth="1"/>
    <col min="15" max="15" width="1.421875" style="1" customWidth="1"/>
    <col min="16" max="17" width="6.00390625" style="1" customWidth="1"/>
    <col min="18" max="18" width="8.00390625" style="1" customWidth="1"/>
    <col min="19" max="19" width="8.140625" style="1" customWidth="1"/>
    <col min="20" max="20" width="34.28125" style="1" customWidth="1"/>
    <col min="21" max="21" width="22.00390625" style="1" customWidth="1"/>
    <col min="22" max="22" width="12.140625" style="1" bestFit="1" customWidth="1"/>
    <col min="23" max="16384" width="9.140625" style="1" customWidth="1"/>
  </cols>
  <sheetData>
    <row r="1" spans="2:22" ht="24">
      <c r="B1" s="266" t="s">
        <v>53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2:22" ht="15.75" customHeight="1" thickBot="1">
      <c r="B2" s="267" t="s">
        <v>21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2:22" ht="18" thickBot="1">
      <c r="B3" s="66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</row>
    <row r="4" spans="3:22" ht="21" customHeight="1" thickBot="1">
      <c r="C4" s="69" t="s">
        <v>49</v>
      </c>
      <c r="D4" s="70"/>
      <c r="E4" s="71"/>
      <c r="F4" s="6"/>
      <c r="G4" s="65"/>
      <c r="H4" s="167"/>
      <c r="I4" s="167"/>
      <c r="J4" s="167"/>
      <c r="K4" s="167"/>
      <c r="L4" s="168"/>
      <c r="M4" s="6"/>
      <c r="N4" s="68" t="s">
        <v>0</v>
      </c>
      <c r="O4" s="201"/>
      <c r="P4" s="202"/>
      <c r="Q4" s="202"/>
      <c r="R4" s="203"/>
      <c r="S4" s="67"/>
      <c r="T4" s="204"/>
      <c r="U4" s="204"/>
      <c r="V4" s="204"/>
    </row>
    <row r="5" spans="2:22" ht="13.5" thickBot="1">
      <c r="B5" s="4"/>
      <c r="C5" s="4"/>
      <c r="D5" s="4"/>
      <c r="E5" s="4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"/>
      <c r="T5" s="4"/>
      <c r="U5" s="4"/>
      <c r="V5" s="4"/>
    </row>
    <row r="6" spans="2:22" ht="21" customHeight="1" thickBot="1">
      <c r="B6" s="4"/>
      <c r="C6" s="5" t="s">
        <v>1</v>
      </c>
      <c r="D6" s="166" t="s">
        <v>22</v>
      </c>
      <c r="E6" s="167"/>
      <c r="F6" s="167"/>
      <c r="G6" s="167"/>
      <c r="H6" s="167"/>
      <c r="I6" s="167"/>
      <c r="J6" s="167"/>
      <c r="K6" s="167"/>
      <c r="L6" s="168"/>
      <c r="M6" s="6"/>
      <c r="N6" s="68" t="s">
        <v>2</v>
      </c>
      <c r="O6" s="169"/>
      <c r="P6" s="170"/>
      <c r="Q6" s="170"/>
      <c r="R6" s="171"/>
      <c r="S6" s="6"/>
      <c r="T6" s="68" t="s">
        <v>47</v>
      </c>
      <c r="U6" s="7"/>
      <c r="V6" s="8"/>
    </row>
    <row r="7" spans="2:22" ht="13.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6"/>
      <c r="P7" s="6"/>
      <c r="Q7" s="6"/>
      <c r="R7" s="6"/>
      <c r="S7" s="4"/>
      <c r="T7" s="4"/>
      <c r="U7" s="4"/>
      <c r="V7" s="4"/>
    </row>
    <row r="8" spans="2:22" ht="23.25" customHeight="1" thickBot="1">
      <c r="B8" s="68" t="s">
        <v>3</v>
      </c>
      <c r="C8" s="172" t="s">
        <v>23</v>
      </c>
      <c r="D8" s="173"/>
      <c r="E8" s="173"/>
      <c r="F8" s="173"/>
      <c r="G8" s="173"/>
      <c r="H8" s="173"/>
      <c r="I8" s="173"/>
      <c r="J8" s="173"/>
      <c r="K8" s="173"/>
      <c r="L8" s="174"/>
      <c r="M8" s="67"/>
      <c r="N8" s="6"/>
      <c r="O8" s="6"/>
      <c r="P8" s="6"/>
      <c r="Q8" s="6"/>
      <c r="R8" s="6"/>
      <c r="S8" s="6"/>
      <c r="T8" s="68" t="s">
        <v>50</v>
      </c>
      <c r="U8" s="169"/>
      <c r="V8" s="171"/>
    </row>
    <row r="9" spans="2:22" ht="23.25" customHeight="1"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</row>
    <row r="10" spans="2:22" ht="13.5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2:22" ht="12.75">
      <c r="B11" s="73"/>
      <c r="C11" s="15"/>
      <c r="D11" s="10"/>
      <c r="E11" s="258"/>
      <c r="F11" s="259"/>
      <c r="G11" s="259"/>
      <c r="H11" s="259"/>
      <c r="I11" s="259"/>
      <c r="J11" s="259"/>
      <c r="K11" s="259"/>
      <c r="L11" s="259"/>
      <c r="M11" s="259"/>
      <c r="N11" s="260"/>
      <c r="O11" s="4"/>
      <c r="P11" s="261"/>
      <c r="Q11" s="262"/>
      <c r="R11" s="262"/>
      <c r="S11" s="262"/>
      <c r="T11" s="262"/>
      <c r="U11" s="262"/>
      <c r="V11" s="262"/>
    </row>
    <row r="12" spans="2:22" ht="12.75" customHeight="1" thickBot="1">
      <c r="B12" s="11" t="s">
        <v>4</v>
      </c>
      <c r="C12" s="9"/>
      <c r="D12" s="12"/>
      <c r="E12" s="263" t="s">
        <v>17</v>
      </c>
      <c r="F12" s="264"/>
      <c r="G12" s="264"/>
      <c r="H12" s="264"/>
      <c r="I12" s="264"/>
      <c r="J12" s="264"/>
      <c r="K12" s="265"/>
      <c r="L12" s="10" t="s">
        <v>5</v>
      </c>
      <c r="M12" s="13"/>
      <c r="N12" s="13"/>
      <c r="O12" s="4"/>
      <c r="P12" s="250" t="s">
        <v>19</v>
      </c>
      <c r="Q12" s="251"/>
      <c r="R12" s="250" t="s">
        <v>20</v>
      </c>
      <c r="S12" s="251"/>
      <c r="T12" s="14"/>
      <c r="U12" s="14"/>
      <c r="V12" s="15" t="s">
        <v>6</v>
      </c>
    </row>
    <row r="13" spans="2:22" ht="12.75" customHeight="1">
      <c r="B13" s="11" t="s">
        <v>7</v>
      </c>
      <c r="C13" s="9"/>
      <c r="D13" s="12"/>
      <c r="E13" s="16" t="s">
        <v>8</v>
      </c>
      <c r="F13" s="10" t="s">
        <v>9</v>
      </c>
      <c r="G13" s="17" t="s">
        <v>10</v>
      </c>
      <c r="H13" s="10" t="s">
        <v>11</v>
      </c>
      <c r="I13" s="17" t="s">
        <v>12</v>
      </c>
      <c r="J13" s="10" t="s">
        <v>13</v>
      </c>
      <c r="K13" s="17" t="s">
        <v>14</v>
      </c>
      <c r="L13" s="61" t="s">
        <v>34</v>
      </c>
      <c r="M13" s="57"/>
      <c r="N13" s="13"/>
      <c r="O13" s="4"/>
      <c r="P13" s="252"/>
      <c r="Q13" s="253"/>
      <c r="R13" s="252"/>
      <c r="S13" s="253"/>
      <c r="T13" s="12"/>
      <c r="U13" s="12"/>
      <c r="V13" s="18" t="s">
        <v>18</v>
      </c>
    </row>
    <row r="14" spans="2:22" ht="14.25" customHeight="1" thickBot="1">
      <c r="B14" s="19" t="s">
        <v>15</v>
      </c>
      <c r="C14" s="12"/>
      <c r="D14" s="12"/>
      <c r="E14" s="20"/>
      <c r="F14" s="21"/>
      <c r="G14" s="20"/>
      <c r="H14" s="21"/>
      <c r="I14" s="20"/>
      <c r="J14" s="21"/>
      <c r="K14" s="20"/>
      <c r="L14" s="60" t="s">
        <v>36</v>
      </c>
      <c r="M14" s="57"/>
      <c r="N14" s="13"/>
      <c r="O14" s="4"/>
      <c r="P14" s="254"/>
      <c r="Q14" s="255"/>
      <c r="R14" s="256"/>
      <c r="S14" s="257"/>
      <c r="T14" s="12"/>
      <c r="U14" s="12"/>
      <c r="V14" s="18" t="s">
        <v>16</v>
      </c>
    </row>
    <row r="15" spans="2:22" ht="19.5" customHeight="1" thickBot="1">
      <c r="B15" s="152" t="s">
        <v>42</v>
      </c>
      <c r="C15" s="154"/>
      <c r="D15" s="156"/>
      <c r="E15" s="22"/>
      <c r="F15" s="23">
        <v>8</v>
      </c>
      <c r="G15" s="23">
        <v>8</v>
      </c>
      <c r="H15" s="24">
        <v>8</v>
      </c>
      <c r="I15" s="23">
        <v>8</v>
      </c>
      <c r="J15" s="23">
        <v>8</v>
      </c>
      <c r="K15" s="25"/>
      <c r="L15" s="141">
        <f aca="true" t="shared" si="0" ref="L15:L28">SUM(E15:K15)</f>
        <v>40</v>
      </c>
      <c r="M15" s="27"/>
      <c r="N15" s="28"/>
      <c r="O15" s="29"/>
      <c r="P15" s="195">
        <f>L15+L16</f>
        <v>83</v>
      </c>
      <c r="Q15" s="196"/>
      <c r="R15" s="213">
        <v>0.25</v>
      </c>
      <c r="S15" s="214"/>
      <c r="T15" s="147"/>
      <c r="U15" s="149"/>
      <c r="V15" s="150">
        <f>R15*P15</f>
        <v>20.75</v>
      </c>
    </row>
    <row r="16" spans="2:22" ht="19.5" customHeight="1" thickBot="1">
      <c r="B16" s="153"/>
      <c r="C16" s="155"/>
      <c r="D16" s="157"/>
      <c r="E16" s="22"/>
      <c r="F16" s="23">
        <v>8</v>
      </c>
      <c r="G16" s="23">
        <v>10</v>
      </c>
      <c r="H16" s="23">
        <v>8</v>
      </c>
      <c r="I16" s="23">
        <v>9</v>
      </c>
      <c r="J16" s="23">
        <v>8</v>
      </c>
      <c r="K16" s="30"/>
      <c r="L16" s="141">
        <f t="shared" si="0"/>
        <v>43</v>
      </c>
      <c r="M16" s="28"/>
      <c r="N16" s="28"/>
      <c r="O16" s="31"/>
      <c r="P16" s="197"/>
      <c r="Q16" s="198"/>
      <c r="R16" s="215"/>
      <c r="S16" s="216"/>
      <c r="T16" s="148"/>
      <c r="U16" s="148"/>
      <c r="V16" s="151"/>
    </row>
    <row r="17" spans="2:22" ht="19.5" customHeight="1" thickBot="1">
      <c r="B17" s="152"/>
      <c r="C17" s="154"/>
      <c r="D17" s="156"/>
      <c r="E17" s="32"/>
      <c r="F17" s="24"/>
      <c r="G17" s="24"/>
      <c r="H17" s="24"/>
      <c r="I17" s="24"/>
      <c r="J17" s="24"/>
      <c r="K17" s="30"/>
      <c r="L17" s="26">
        <f t="shared" si="0"/>
        <v>0</v>
      </c>
      <c r="M17" s="27"/>
      <c r="N17" s="28"/>
      <c r="O17" s="33"/>
      <c r="P17" s="158">
        <f>L17+L18</f>
        <v>0</v>
      </c>
      <c r="Q17" s="159"/>
      <c r="R17" s="162">
        <v>0.25</v>
      </c>
      <c r="S17" s="163"/>
      <c r="T17" s="147"/>
      <c r="U17" s="149"/>
      <c r="V17" s="237">
        <f>R17*P17</f>
        <v>0</v>
      </c>
    </row>
    <row r="18" spans="2:22" ht="19.5" customHeight="1" thickBot="1">
      <c r="B18" s="153"/>
      <c r="C18" s="155"/>
      <c r="D18" s="157"/>
      <c r="E18" s="32"/>
      <c r="F18" s="24"/>
      <c r="G18" s="24"/>
      <c r="H18" s="24"/>
      <c r="I18" s="24"/>
      <c r="J18" s="24"/>
      <c r="K18" s="30"/>
      <c r="L18" s="26">
        <f t="shared" si="0"/>
        <v>0</v>
      </c>
      <c r="M18" s="28"/>
      <c r="N18" s="28"/>
      <c r="O18" s="34"/>
      <c r="P18" s="160"/>
      <c r="Q18" s="161"/>
      <c r="R18" s="164"/>
      <c r="S18" s="165"/>
      <c r="T18" s="148"/>
      <c r="U18" s="148"/>
      <c r="V18" s="238"/>
    </row>
    <row r="19" spans="2:22" ht="19.5" customHeight="1" thickBot="1">
      <c r="B19" s="152"/>
      <c r="C19" s="154"/>
      <c r="D19" s="219"/>
      <c r="E19" s="32"/>
      <c r="F19" s="24"/>
      <c r="G19" s="24"/>
      <c r="H19" s="24"/>
      <c r="I19" s="24"/>
      <c r="J19" s="24"/>
      <c r="K19" s="30"/>
      <c r="L19" s="35">
        <f t="shared" si="0"/>
        <v>0</v>
      </c>
      <c r="M19" s="27"/>
      <c r="N19" s="28"/>
      <c r="O19" s="33"/>
      <c r="P19" s="158">
        <f>L19+L20</f>
        <v>0</v>
      </c>
      <c r="Q19" s="159"/>
      <c r="R19" s="162">
        <v>0.25</v>
      </c>
      <c r="S19" s="163"/>
      <c r="T19" s="147"/>
      <c r="U19" s="149"/>
      <c r="V19" s="237">
        <f>R19*P19</f>
        <v>0</v>
      </c>
    </row>
    <row r="20" spans="2:22" ht="19.5" customHeight="1" thickBot="1">
      <c r="B20" s="153"/>
      <c r="C20" s="155"/>
      <c r="D20" s="220"/>
      <c r="E20" s="32"/>
      <c r="F20" s="24"/>
      <c r="G20" s="24"/>
      <c r="H20" s="24"/>
      <c r="I20" s="24"/>
      <c r="J20" s="24"/>
      <c r="K20" s="30"/>
      <c r="L20" s="35">
        <f t="shared" si="0"/>
        <v>0</v>
      </c>
      <c r="M20" s="28"/>
      <c r="N20" s="28"/>
      <c r="O20" s="34"/>
      <c r="P20" s="160"/>
      <c r="Q20" s="161"/>
      <c r="R20" s="164"/>
      <c r="S20" s="165"/>
      <c r="T20" s="148"/>
      <c r="U20" s="148"/>
      <c r="V20" s="238"/>
    </row>
    <row r="21" spans="2:22" ht="19.5" customHeight="1" thickBot="1">
      <c r="B21" s="152"/>
      <c r="C21" s="154"/>
      <c r="D21" s="219"/>
      <c r="E21" s="32"/>
      <c r="F21" s="24"/>
      <c r="G21" s="24"/>
      <c r="H21" s="24"/>
      <c r="I21" s="24"/>
      <c r="J21" s="24"/>
      <c r="K21" s="30"/>
      <c r="L21" s="35">
        <f t="shared" si="0"/>
        <v>0</v>
      </c>
      <c r="M21" s="27"/>
      <c r="N21" s="28"/>
      <c r="O21" s="33"/>
      <c r="P21" s="158">
        <f>L21+L22</f>
        <v>0</v>
      </c>
      <c r="Q21" s="159"/>
      <c r="R21" s="162">
        <v>0.25</v>
      </c>
      <c r="S21" s="163"/>
      <c r="T21" s="147"/>
      <c r="U21" s="149"/>
      <c r="V21" s="237">
        <f>R21*P21</f>
        <v>0</v>
      </c>
    </row>
    <row r="22" spans="2:22" ht="19.5" customHeight="1" thickBot="1">
      <c r="B22" s="153"/>
      <c r="C22" s="155"/>
      <c r="D22" s="220"/>
      <c r="E22" s="32"/>
      <c r="F22" s="24"/>
      <c r="G22" s="24"/>
      <c r="H22" s="24"/>
      <c r="I22" s="24"/>
      <c r="J22" s="24"/>
      <c r="K22" s="30"/>
      <c r="L22" s="35">
        <f t="shared" si="0"/>
        <v>0</v>
      </c>
      <c r="M22" s="28"/>
      <c r="N22" s="28"/>
      <c r="O22" s="34"/>
      <c r="P22" s="160"/>
      <c r="Q22" s="161"/>
      <c r="R22" s="164"/>
      <c r="S22" s="165"/>
      <c r="T22" s="148"/>
      <c r="U22" s="148"/>
      <c r="V22" s="238"/>
    </row>
    <row r="23" spans="2:22" ht="19.5" customHeight="1" thickBot="1">
      <c r="B23" s="152"/>
      <c r="C23" s="154"/>
      <c r="D23" s="219"/>
      <c r="E23" s="32"/>
      <c r="F23" s="24"/>
      <c r="G23" s="24"/>
      <c r="H23" s="24"/>
      <c r="I23" s="24"/>
      <c r="J23" s="24"/>
      <c r="K23" s="30"/>
      <c r="L23" s="35">
        <f t="shared" si="0"/>
        <v>0</v>
      </c>
      <c r="M23" s="27"/>
      <c r="N23" s="28"/>
      <c r="O23" s="33"/>
      <c r="P23" s="158">
        <f>L23+L24</f>
        <v>0</v>
      </c>
      <c r="Q23" s="159"/>
      <c r="R23" s="162">
        <v>0.25</v>
      </c>
      <c r="S23" s="163"/>
      <c r="T23" s="147"/>
      <c r="U23" s="149"/>
      <c r="V23" s="237">
        <f>R23*P23</f>
        <v>0</v>
      </c>
    </row>
    <row r="24" spans="2:22" ht="19.5" customHeight="1" thickBot="1">
      <c r="B24" s="153"/>
      <c r="C24" s="155"/>
      <c r="D24" s="220"/>
      <c r="E24" s="32"/>
      <c r="F24" s="24"/>
      <c r="G24" s="24"/>
      <c r="H24" s="24"/>
      <c r="I24" s="24"/>
      <c r="J24" s="24"/>
      <c r="K24" s="30"/>
      <c r="L24" s="35">
        <f t="shared" si="0"/>
        <v>0</v>
      </c>
      <c r="M24" s="28"/>
      <c r="N24" s="28"/>
      <c r="O24" s="34"/>
      <c r="P24" s="160"/>
      <c r="Q24" s="161"/>
      <c r="R24" s="164"/>
      <c r="S24" s="165"/>
      <c r="T24" s="148"/>
      <c r="U24" s="148"/>
      <c r="V24" s="238"/>
    </row>
    <row r="25" spans="2:22" ht="19.5" customHeight="1" thickBot="1">
      <c r="B25" s="152"/>
      <c r="C25" s="154"/>
      <c r="D25" s="219"/>
      <c r="E25" s="32"/>
      <c r="F25" s="24"/>
      <c r="G25" s="24"/>
      <c r="H25" s="24"/>
      <c r="I25" s="24"/>
      <c r="J25" s="24"/>
      <c r="K25" s="30"/>
      <c r="L25" s="35">
        <f t="shared" si="0"/>
        <v>0</v>
      </c>
      <c r="M25" s="27"/>
      <c r="N25" s="28"/>
      <c r="O25" s="33"/>
      <c r="P25" s="158">
        <f>L25+L26</f>
        <v>0</v>
      </c>
      <c r="Q25" s="159"/>
      <c r="R25" s="162">
        <v>0.25</v>
      </c>
      <c r="S25" s="163"/>
      <c r="T25" s="147"/>
      <c r="U25" s="149"/>
      <c r="V25" s="237">
        <f>R25*P25</f>
        <v>0</v>
      </c>
    </row>
    <row r="26" spans="2:22" ht="19.5" customHeight="1" thickBot="1">
      <c r="B26" s="153"/>
      <c r="C26" s="155"/>
      <c r="D26" s="220"/>
      <c r="E26" s="32"/>
      <c r="F26" s="24"/>
      <c r="G26" s="24"/>
      <c r="H26" s="24"/>
      <c r="I26" s="24"/>
      <c r="J26" s="24"/>
      <c r="K26" s="30"/>
      <c r="L26" s="35">
        <f t="shared" si="0"/>
        <v>0</v>
      </c>
      <c r="M26" s="28"/>
      <c r="N26" s="28"/>
      <c r="O26" s="34"/>
      <c r="P26" s="160"/>
      <c r="Q26" s="161"/>
      <c r="R26" s="164"/>
      <c r="S26" s="165"/>
      <c r="T26" s="148"/>
      <c r="U26" s="148"/>
      <c r="V26" s="238"/>
    </row>
    <row r="27" spans="2:22" ht="19.5" customHeight="1" thickBot="1">
      <c r="B27" s="152"/>
      <c r="C27" s="154"/>
      <c r="D27" s="219"/>
      <c r="E27" s="32"/>
      <c r="F27" s="24"/>
      <c r="G27" s="24"/>
      <c r="H27" s="24"/>
      <c r="I27" s="24"/>
      <c r="J27" s="24"/>
      <c r="K27" s="30"/>
      <c r="L27" s="35">
        <f t="shared" si="0"/>
        <v>0</v>
      </c>
      <c r="M27" s="27"/>
      <c r="N27" s="28"/>
      <c r="O27" s="33"/>
      <c r="P27" s="158">
        <f>L27+L28</f>
        <v>0</v>
      </c>
      <c r="Q27" s="159"/>
      <c r="R27" s="162">
        <v>0.25</v>
      </c>
      <c r="S27" s="163"/>
      <c r="T27" s="147"/>
      <c r="U27" s="149"/>
      <c r="V27" s="237">
        <f>R27*P27</f>
        <v>0</v>
      </c>
    </row>
    <row r="28" spans="2:22" ht="19.5" customHeight="1" thickBot="1">
      <c r="B28" s="153"/>
      <c r="C28" s="155"/>
      <c r="D28" s="220"/>
      <c r="E28" s="32"/>
      <c r="F28" s="24"/>
      <c r="G28" s="24"/>
      <c r="H28" s="24"/>
      <c r="I28" s="24"/>
      <c r="J28" s="24"/>
      <c r="K28" s="30"/>
      <c r="L28" s="35">
        <f t="shared" si="0"/>
        <v>0</v>
      </c>
      <c r="M28" s="28"/>
      <c r="N28" s="28"/>
      <c r="O28" s="34"/>
      <c r="P28" s="160"/>
      <c r="Q28" s="161"/>
      <c r="R28" s="164"/>
      <c r="S28" s="165"/>
      <c r="T28" s="148"/>
      <c r="U28" s="148"/>
      <c r="V28" s="238"/>
    </row>
    <row r="29" spans="2:22" ht="19.5" customHeight="1" thickBot="1">
      <c r="B29" s="152"/>
      <c r="C29" s="154"/>
      <c r="D29" s="219"/>
      <c r="E29" s="32"/>
      <c r="F29" s="24"/>
      <c r="G29" s="24"/>
      <c r="H29" s="24"/>
      <c r="I29" s="24"/>
      <c r="J29" s="24"/>
      <c r="K29" s="30"/>
      <c r="L29" s="35">
        <f aca="true" t="shared" si="1" ref="L29:L50">SUM(E29:K29)</f>
        <v>0</v>
      </c>
      <c r="M29" s="27"/>
      <c r="N29" s="28"/>
      <c r="O29" s="33"/>
      <c r="P29" s="158">
        <f>L29+L30</f>
        <v>0</v>
      </c>
      <c r="Q29" s="159"/>
      <c r="R29" s="162">
        <v>0.25</v>
      </c>
      <c r="S29" s="163"/>
      <c r="T29" s="147"/>
      <c r="U29" s="149"/>
      <c r="V29" s="237">
        <f>R29*P29</f>
        <v>0</v>
      </c>
    </row>
    <row r="30" spans="2:22" ht="19.5" customHeight="1" thickBot="1">
      <c r="B30" s="153"/>
      <c r="C30" s="155"/>
      <c r="D30" s="220"/>
      <c r="E30" s="32"/>
      <c r="F30" s="24"/>
      <c r="G30" s="24"/>
      <c r="H30" s="24"/>
      <c r="I30" s="24"/>
      <c r="J30" s="24"/>
      <c r="K30" s="30"/>
      <c r="L30" s="35">
        <f t="shared" si="1"/>
        <v>0</v>
      </c>
      <c r="M30" s="28"/>
      <c r="N30" s="28"/>
      <c r="O30" s="34"/>
      <c r="P30" s="160"/>
      <c r="Q30" s="161"/>
      <c r="R30" s="164"/>
      <c r="S30" s="165"/>
      <c r="T30" s="148"/>
      <c r="U30" s="148"/>
      <c r="V30" s="238"/>
    </row>
    <row r="31" spans="2:22" ht="19.5" customHeight="1" thickBot="1">
      <c r="B31" s="152"/>
      <c r="C31" s="154"/>
      <c r="D31" s="224"/>
      <c r="E31" s="32"/>
      <c r="F31" s="24"/>
      <c r="G31" s="24"/>
      <c r="H31" s="24"/>
      <c r="I31" s="24"/>
      <c r="J31" s="24"/>
      <c r="K31" s="30"/>
      <c r="L31" s="35">
        <f>SUM(E31:K31)</f>
        <v>0</v>
      </c>
      <c r="M31" s="27"/>
      <c r="N31" s="28"/>
      <c r="O31" s="33"/>
      <c r="P31" s="158">
        <f>L31+L32</f>
        <v>0</v>
      </c>
      <c r="Q31" s="159"/>
      <c r="R31" s="162">
        <v>0.25</v>
      </c>
      <c r="S31" s="163"/>
      <c r="T31" s="147"/>
      <c r="U31" s="149"/>
      <c r="V31" s="237">
        <f>R31*P31</f>
        <v>0</v>
      </c>
    </row>
    <row r="32" spans="2:22" ht="19.5" customHeight="1" thickBot="1">
      <c r="B32" s="223"/>
      <c r="C32" s="208"/>
      <c r="D32" s="225"/>
      <c r="E32" s="32"/>
      <c r="F32" s="24"/>
      <c r="G32" s="24"/>
      <c r="H32" s="24"/>
      <c r="I32" s="24"/>
      <c r="J32" s="24"/>
      <c r="K32" s="30"/>
      <c r="L32" s="35">
        <f>SUM(E32:K32)</f>
        <v>0</v>
      </c>
      <c r="M32" s="28"/>
      <c r="N32" s="28"/>
      <c r="O32" s="34"/>
      <c r="P32" s="160"/>
      <c r="Q32" s="161"/>
      <c r="R32" s="164"/>
      <c r="S32" s="165"/>
      <c r="T32" s="226"/>
      <c r="U32" s="221"/>
      <c r="V32" s="268"/>
    </row>
    <row r="33" spans="2:22" ht="19.5" customHeight="1" thickBot="1">
      <c r="B33" s="152"/>
      <c r="C33" s="154"/>
      <c r="D33" s="224"/>
      <c r="E33" s="32"/>
      <c r="F33" s="24"/>
      <c r="G33" s="24"/>
      <c r="H33" s="24"/>
      <c r="I33" s="24"/>
      <c r="J33" s="24"/>
      <c r="K33" s="30"/>
      <c r="L33" s="35">
        <f t="shared" si="1"/>
        <v>0</v>
      </c>
      <c r="M33" s="27"/>
      <c r="N33" s="28"/>
      <c r="O33" s="33"/>
      <c r="P33" s="158">
        <f>L33+L34</f>
        <v>0</v>
      </c>
      <c r="Q33" s="159"/>
      <c r="R33" s="162">
        <v>0.25</v>
      </c>
      <c r="S33" s="163"/>
      <c r="T33" s="147"/>
      <c r="U33" s="149"/>
      <c r="V33" s="237">
        <f>R33*P33</f>
        <v>0</v>
      </c>
    </row>
    <row r="34" spans="2:22" ht="19.5" customHeight="1" thickBot="1">
      <c r="B34" s="223"/>
      <c r="C34" s="208"/>
      <c r="D34" s="225"/>
      <c r="E34" s="32"/>
      <c r="F34" s="24"/>
      <c r="G34" s="24"/>
      <c r="H34" s="24"/>
      <c r="I34" s="24"/>
      <c r="J34" s="24"/>
      <c r="K34" s="30"/>
      <c r="L34" s="35">
        <f t="shared" si="1"/>
        <v>0</v>
      </c>
      <c r="M34" s="28"/>
      <c r="N34" s="28"/>
      <c r="O34" s="34"/>
      <c r="P34" s="160"/>
      <c r="Q34" s="161"/>
      <c r="R34" s="164"/>
      <c r="S34" s="165"/>
      <c r="T34" s="226"/>
      <c r="U34" s="221"/>
      <c r="V34" s="268"/>
    </row>
    <row r="35" spans="2:22" ht="19.5" customHeight="1" thickBot="1">
      <c r="B35" s="152"/>
      <c r="C35" s="154"/>
      <c r="D35" s="224"/>
      <c r="E35" s="32"/>
      <c r="F35" s="24"/>
      <c r="G35" s="24"/>
      <c r="H35" s="24"/>
      <c r="I35" s="24"/>
      <c r="J35" s="24"/>
      <c r="K35" s="30"/>
      <c r="L35" s="35">
        <f>SUM(E35:K35)</f>
        <v>0</v>
      </c>
      <c r="M35" s="27"/>
      <c r="N35" s="28"/>
      <c r="O35" s="33"/>
      <c r="P35" s="158">
        <f>L35+L36</f>
        <v>0</v>
      </c>
      <c r="Q35" s="159"/>
      <c r="R35" s="162">
        <v>0.25</v>
      </c>
      <c r="S35" s="163"/>
      <c r="T35" s="147"/>
      <c r="U35" s="149"/>
      <c r="V35" s="237">
        <f>R35*P35</f>
        <v>0</v>
      </c>
    </row>
    <row r="36" spans="2:22" ht="19.5" customHeight="1" thickBot="1">
      <c r="B36" s="223"/>
      <c r="C36" s="208"/>
      <c r="D36" s="225"/>
      <c r="E36" s="32"/>
      <c r="F36" s="24"/>
      <c r="G36" s="24"/>
      <c r="H36" s="24"/>
      <c r="I36" s="24"/>
      <c r="J36" s="24"/>
      <c r="K36" s="30"/>
      <c r="L36" s="35">
        <f>SUM(E36:K36)</f>
        <v>0</v>
      </c>
      <c r="M36" s="28"/>
      <c r="N36" s="28"/>
      <c r="O36" s="34"/>
      <c r="P36" s="160"/>
      <c r="Q36" s="161"/>
      <c r="R36" s="164"/>
      <c r="S36" s="165"/>
      <c r="T36" s="226"/>
      <c r="U36" s="221"/>
      <c r="V36" s="268"/>
    </row>
    <row r="37" spans="2:22" ht="19.5" customHeight="1" thickBot="1">
      <c r="B37" s="152"/>
      <c r="C37" s="154"/>
      <c r="D37" s="224"/>
      <c r="E37" s="32"/>
      <c r="F37" s="24"/>
      <c r="G37" s="24"/>
      <c r="H37" s="24"/>
      <c r="I37" s="24"/>
      <c r="J37" s="24"/>
      <c r="K37" s="30"/>
      <c r="L37" s="35">
        <f t="shared" si="1"/>
        <v>0</v>
      </c>
      <c r="M37" s="27"/>
      <c r="N37" s="28"/>
      <c r="O37" s="33"/>
      <c r="P37" s="158">
        <f>L37+L38</f>
        <v>0</v>
      </c>
      <c r="Q37" s="159"/>
      <c r="R37" s="162">
        <v>0.25</v>
      </c>
      <c r="S37" s="163"/>
      <c r="T37" s="147"/>
      <c r="U37" s="149"/>
      <c r="V37" s="237">
        <f>R37*P37</f>
        <v>0</v>
      </c>
    </row>
    <row r="38" spans="2:22" ht="19.5" customHeight="1" thickBot="1">
      <c r="B38" s="223"/>
      <c r="C38" s="208"/>
      <c r="D38" s="225"/>
      <c r="E38" s="32"/>
      <c r="F38" s="24"/>
      <c r="G38" s="24"/>
      <c r="H38" s="24"/>
      <c r="I38" s="24"/>
      <c r="J38" s="24"/>
      <c r="K38" s="30"/>
      <c r="L38" s="35">
        <f t="shared" si="1"/>
        <v>0</v>
      </c>
      <c r="M38" s="28"/>
      <c r="N38" s="28"/>
      <c r="O38" s="34"/>
      <c r="P38" s="160"/>
      <c r="Q38" s="161"/>
      <c r="R38" s="164"/>
      <c r="S38" s="165"/>
      <c r="T38" s="226"/>
      <c r="U38" s="221"/>
      <c r="V38" s="268"/>
    </row>
    <row r="39" spans="2:22" ht="19.5" customHeight="1" thickBot="1">
      <c r="B39" s="152"/>
      <c r="C39" s="154"/>
      <c r="D39" s="224"/>
      <c r="E39" s="32"/>
      <c r="F39" s="24"/>
      <c r="G39" s="24"/>
      <c r="H39" s="24"/>
      <c r="I39" s="24"/>
      <c r="J39" s="24"/>
      <c r="K39" s="30"/>
      <c r="L39" s="35">
        <f>SUM(E39:K39)</f>
        <v>0</v>
      </c>
      <c r="M39" s="27"/>
      <c r="N39" s="28"/>
      <c r="O39" s="33"/>
      <c r="P39" s="158">
        <f>L39+L40</f>
        <v>0</v>
      </c>
      <c r="Q39" s="159"/>
      <c r="R39" s="162">
        <v>0.25</v>
      </c>
      <c r="S39" s="163"/>
      <c r="T39" s="147"/>
      <c r="U39" s="149"/>
      <c r="V39" s="237">
        <f>R39*P39</f>
        <v>0</v>
      </c>
    </row>
    <row r="40" spans="2:22" ht="19.5" customHeight="1" thickBot="1">
      <c r="B40" s="223"/>
      <c r="C40" s="208"/>
      <c r="D40" s="225"/>
      <c r="E40" s="32"/>
      <c r="F40" s="24"/>
      <c r="G40" s="24"/>
      <c r="H40" s="24"/>
      <c r="I40" s="24"/>
      <c r="J40" s="24"/>
      <c r="K40" s="30"/>
      <c r="L40" s="35">
        <f>SUM(E40:K40)</f>
        <v>0</v>
      </c>
      <c r="M40" s="28"/>
      <c r="N40" s="28"/>
      <c r="O40" s="34"/>
      <c r="P40" s="160"/>
      <c r="Q40" s="161"/>
      <c r="R40" s="164"/>
      <c r="S40" s="165"/>
      <c r="T40" s="226"/>
      <c r="U40" s="221"/>
      <c r="V40" s="268"/>
    </row>
    <row r="41" spans="2:22" ht="19.5" customHeight="1" thickBot="1">
      <c r="B41" s="152"/>
      <c r="C41" s="154"/>
      <c r="D41" s="224"/>
      <c r="E41" s="32"/>
      <c r="F41" s="24"/>
      <c r="G41" s="24"/>
      <c r="H41" s="24"/>
      <c r="I41" s="24"/>
      <c r="J41" s="24"/>
      <c r="K41" s="30"/>
      <c r="L41" s="35">
        <f t="shared" si="1"/>
        <v>0</v>
      </c>
      <c r="M41" s="27"/>
      <c r="N41" s="28"/>
      <c r="O41" s="33"/>
      <c r="P41" s="158">
        <f>L41+L42</f>
        <v>0</v>
      </c>
      <c r="Q41" s="159"/>
      <c r="R41" s="162">
        <v>0.25</v>
      </c>
      <c r="S41" s="163"/>
      <c r="T41" s="147"/>
      <c r="U41" s="149"/>
      <c r="V41" s="237">
        <f>R41*P41</f>
        <v>0</v>
      </c>
    </row>
    <row r="42" spans="2:22" ht="19.5" customHeight="1" thickBot="1">
      <c r="B42" s="223"/>
      <c r="C42" s="208"/>
      <c r="D42" s="225"/>
      <c r="E42" s="32"/>
      <c r="F42" s="24"/>
      <c r="G42" s="24"/>
      <c r="H42" s="24"/>
      <c r="I42" s="24"/>
      <c r="J42" s="24"/>
      <c r="K42" s="30"/>
      <c r="L42" s="35">
        <f t="shared" si="1"/>
        <v>0</v>
      </c>
      <c r="M42" s="28"/>
      <c r="N42" s="28"/>
      <c r="O42" s="34"/>
      <c r="P42" s="160"/>
      <c r="Q42" s="161"/>
      <c r="R42" s="164"/>
      <c r="S42" s="165"/>
      <c r="T42" s="226"/>
      <c r="U42" s="221"/>
      <c r="V42" s="268"/>
    </row>
    <row r="43" spans="2:22" ht="19.5" customHeight="1" thickBot="1">
      <c r="B43" s="152"/>
      <c r="C43" s="154"/>
      <c r="D43" s="224"/>
      <c r="E43" s="32"/>
      <c r="F43" s="24"/>
      <c r="G43" s="24"/>
      <c r="H43" s="24"/>
      <c r="I43" s="24"/>
      <c r="J43" s="24"/>
      <c r="K43" s="30"/>
      <c r="L43" s="35">
        <f>SUM(E43:K43)</f>
        <v>0</v>
      </c>
      <c r="M43" s="27"/>
      <c r="N43" s="28"/>
      <c r="O43" s="33"/>
      <c r="P43" s="158">
        <f>L43+L44</f>
        <v>0</v>
      </c>
      <c r="Q43" s="159"/>
      <c r="R43" s="162">
        <v>0.25</v>
      </c>
      <c r="S43" s="163"/>
      <c r="T43" s="147"/>
      <c r="U43" s="149"/>
      <c r="V43" s="237">
        <f>R43*P43</f>
        <v>0</v>
      </c>
    </row>
    <row r="44" spans="2:22" ht="19.5" customHeight="1" thickBot="1">
      <c r="B44" s="223"/>
      <c r="C44" s="208"/>
      <c r="D44" s="225"/>
      <c r="E44" s="32"/>
      <c r="F44" s="24"/>
      <c r="G44" s="24"/>
      <c r="H44" s="24"/>
      <c r="I44" s="24"/>
      <c r="J44" s="24"/>
      <c r="K44" s="30"/>
      <c r="L44" s="35">
        <f>SUM(E44:K44)</f>
        <v>0</v>
      </c>
      <c r="M44" s="28"/>
      <c r="N44" s="28"/>
      <c r="O44" s="34"/>
      <c r="P44" s="160"/>
      <c r="Q44" s="161"/>
      <c r="R44" s="164"/>
      <c r="S44" s="165"/>
      <c r="T44" s="226"/>
      <c r="U44" s="221"/>
      <c r="V44" s="268"/>
    </row>
    <row r="45" spans="2:22" ht="19.5" customHeight="1" thickBot="1">
      <c r="B45" s="152"/>
      <c r="C45" s="154"/>
      <c r="D45" s="224"/>
      <c r="E45" s="32"/>
      <c r="F45" s="24"/>
      <c r="G45" s="24"/>
      <c r="H45" s="24"/>
      <c r="I45" s="24"/>
      <c r="J45" s="24"/>
      <c r="K45" s="30"/>
      <c r="L45" s="35">
        <f t="shared" si="1"/>
        <v>0</v>
      </c>
      <c r="M45" s="27"/>
      <c r="N45" s="28"/>
      <c r="O45" s="33"/>
      <c r="P45" s="158">
        <f>L45+L46</f>
        <v>0</v>
      </c>
      <c r="Q45" s="159"/>
      <c r="R45" s="162">
        <v>0.25</v>
      </c>
      <c r="S45" s="163"/>
      <c r="T45" s="147"/>
      <c r="U45" s="149"/>
      <c r="V45" s="237">
        <f>R45*P45</f>
        <v>0</v>
      </c>
    </row>
    <row r="46" spans="2:22" ht="19.5" customHeight="1" thickBot="1">
      <c r="B46" s="223"/>
      <c r="C46" s="208"/>
      <c r="D46" s="225"/>
      <c r="E46" s="32"/>
      <c r="F46" s="24"/>
      <c r="G46" s="24"/>
      <c r="H46" s="24"/>
      <c r="I46" s="24"/>
      <c r="J46" s="24"/>
      <c r="K46" s="30"/>
      <c r="L46" s="35">
        <f t="shared" si="1"/>
        <v>0</v>
      </c>
      <c r="M46" s="28"/>
      <c r="N46" s="28"/>
      <c r="O46" s="34"/>
      <c r="P46" s="160"/>
      <c r="Q46" s="161"/>
      <c r="R46" s="164"/>
      <c r="S46" s="165"/>
      <c r="T46" s="226"/>
      <c r="U46" s="221"/>
      <c r="V46" s="268"/>
    </row>
    <row r="47" spans="2:22" ht="19.5" customHeight="1" thickBot="1">
      <c r="B47" s="152"/>
      <c r="C47" s="154"/>
      <c r="D47" s="219"/>
      <c r="E47" s="32"/>
      <c r="F47" s="24"/>
      <c r="G47" s="24"/>
      <c r="H47" s="24"/>
      <c r="I47" s="24"/>
      <c r="J47" s="24"/>
      <c r="K47" s="30"/>
      <c r="L47" s="35">
        <f>SUM(E47:K47)</f>
        <v>0</v>
      </c>
      <c r="M47" s="27"/>
      <c r="N47" s="28"/>
      <c r="O47" s="33"/>
      <c r="P47" s="158">
        <f>L47+L48</f>
        <v>0</v>
      </c>
      <c r="Q47" s="159"/>
      <c r="R47" s="162">
        <v>0.25</v>
      </c>
      <c r="S47" s="163"/>
      <c r="T47" s="147"/>
      <c r="U47" s="149"/>
      <c r="V47" s="237">
        <f>R47*P47</f>
        <v>0</v>
      </c>
    </row>
    <row r="48" spans="2:22" ht="19.5" customHeight="1" thickBot="1">
      <c r="B48" s="153"/>
      <c r="C48" s="155"/>
      <c r="D48" s="220"/>
      <c r="E48" s="32"/>
      <c r="F48" s="24"/>
      <c r="G48" s="24"/>
      <c r="H48" s="24"/>
      <c r="I48" s="24"/>
      <c r="J48" s="24"/>
      <c r="K48" s="30"/>
      <c r="L48" s="35">
        <f>SUM(E48:K48)</f>
        <v>0</v>
      </c>
      <c r="M48" s="28"/>
      <c r="N48" s="28"/>
      <c r="O48" s="34"/>
      <c r="P48" s="160"/>
      <c r="Q48" s="161"/>
      <c r="R48" s="164"/>
      <c r="S48" s="165"/>
      <c r="T48" s="148"/>
      <c r="U48" s="148"/>
      <c r="V48" s="238"/>
    </row>
    <row r="49" spans="2:22" ht="19.5" customHeight="1" thickBot="1">
      <c r="B49" s="152"/>
      <c r="C49" s="154"/>
      <c r="D49" s="219"/>
      <c r="E49" s="32"/>
      <c r="F49" s="24"/>
      <c r="G49" s="24"/>
      <c r="H49" s="24"/>
      <c r="I49" s="24"/>
      <c r="J49" s="24"/>
      <c r="K49" s="30"/>
      <c r="L49" s="35">
        <f t="shared" si="1"/>
        <v>0</v>
      </c>
      <c r="M49" s="27"/>
      <c r="N49" s="28"/>
      <c r="O49" s="33"/>
      <c r="P49" s="158">
        <f>L49+L50</f>
        <v>0</v>
      </c>
      <c r="Q49" s="159"/>
      <c r="R49" s="162">
        <v>0.25</v>
      </c>
      <c r="S49" s="163"/>
      <c r="T49" s="147"/>
      <c r="U49" s="149"/>
      <c r="V49" s="237">
        <f>R49*P49</f>
        <v>0</v>
      </c>
    </row>
    <row r="50" spans="2:22" ht="19.5" customHeight="1" thickBot="1">
      <c r="B50" s="153"/>
      <c r="C50" s="155"/>
      <c r="D50" s="220"/>
      <c r="E50" s="32"/>
      <c r="F50" s="24"/>
      <c r="G50" s="24"/>
      <c r="H50" s="24"/>
      <c r="I50" s="24"/>
      <c r="J50" s="24"/>
      <c r="K50" s="30"/>
      <c r="L50" s="35">
        <f t="shared" si="1"/>
        <v>0</v>
      </c>
      <c r="M50" s="28"/>
      <c r="N50" s="28"/>
      <c r="O50" s="34"/>
      <c r="P50" s="160"/>
      <c r="Q50" s="161"/>
      <c r="R50" s="164"/>
      <c r="S50" s="165"/>
      <c r="T50" s="148"/>
      <c r="U50" s="148"/>
      <c r="V50" s="238"/>
    </row>
    <row r="51" spans="2:22" ht="19.5" customHeight="1" thickBot="1">
      <c r="B51" s="152"/>
      <c r="C51" s="154"/>
      <c r="D51" s="219"/>
      <c r="E51" s="32"/>
      <c r="F51" s="24"/>
      <c r="G51" s="24"/>
      <c r="H51" s="24"/>
      <c r="I51" s="24"/>
      <c r="J51" s="24"/>
      <c r="K51" s="30"/>
      <c r="L51" s="35">
        <f>SUM(E51:K51)</f>
        <v>0</v>
      </c>
      <c r="M51" s="27"/>
      <c r="N51" s="28"/>
      <c r="O51" s="33"/>
      <c r="P51" s="158">
        <f>L51+L52</f>
        <v>0</v>
      </c>
      <c r="Q51" s="159"/>
      <c r="R51" s="162">
        <v>0.25</v>
      </c>
      <c r="S51" s="163"/>
      <c r="T51" s="147"/>
      <c r="U51" s="149"/>
      <c r="V51" s="237">
        <f>R51*P51</f>
        <v>0</v>
      </c>
    </row>
    <row r="52" spans="2:22" ht="19.5" customHeight="1" thickBot="1">
      <c r="B52" s="153"/>
      <c r="C52" s="155"/>
      <c r="D52" s="220"/>
      <c r="E52" s="32"/>
      <c r="F52" s="24"/>
      <c r="G52" s="24"/>
      <c r="H52" s="24"/>
      <c r="I52" s="24"/>
      <c r="J52" s="24"/>
      <c r="K52" s="30"/>
      <c r="L52" s="35">
        <f>SUM(E52:K52)</f>
        <v>0</v>
      </c>
      <c r="M52" s="28"/>
      <c r="N52" s="28"/>
      <c r="O52" s="34"/>
      <c r="P52" s="160"/>
      <c r="Q52" s="161"/>
      <c r="R52" s="164"/>
      <c r="S52" s="165"/>
      <c r="T52" s="148"/>
      <c r="U52" s="148"/>
      <c r="V52" s="238"/>
    </row>
    <row r="53" spans="2:22" ht="19.5" customHeight="1" thickBot="1">
      <c r="B53" s="152"/>
      <c r="C53" s="154"/>
      <c r="D53" s="219"/>
      <c r="E53" s="32"/>
      <c r="F53" s="24"/>
      <c r="G53" s="24"/>
      <c r="H53" s="24"/>
      <c r="I53" s="24"/>
      <c r="J53" s="24"/>
      <c r="K53" s="30"/>
      <c r="L53" s="35">
        <f>SUM(E53:K53)</f>
        <v>0</v>
      </c>
      <c r="M53" s="27"/>
      <c r="N53" s="28"/>
      <c r="O53" s="33"/>
      <c r="P53" s="158">
        <f>L53+L54</f>
        <v>0</v>
      </c>
      <c r="Q53" s="159"/>
      <c r="R53" s="162">
        <v>0.25</v>
      </c>
      <c r="S53" s="163"/>
      <c r="T53" s="147"/>
      <c r="U53" s="149"/>
      <c r="V53" s="237">
        <f>R53*P53</f>
        <v>0</v>
      </c>
    </row>
    <row r="54" spans="2:22" ht="19.5" customHeight="1" thickBot="1">
      <c r="B54" s="153"/>
      <c r="C54" s="155"/>
      <c r="D54" s="220"/>
      <c r="E54" s="32"/>
      <c r="F54" s="24"/>
      <c r="G54" s="24"/>
      <c r="H54" s="24"/>
      <c r="I54" s="24"/>
      <c r="J54" s="24"/>
      <c r="K54" s="30"/>
      <c r="L54" s="35">
        <f>SUM(E54:K54)</f>
        <v>0</v>
      </c>
      <c r="M54" s="28"/>
      <c r="N54" s="28"/>
      <c r="O54" s="34"/>
      <c r="P54" s="160"/>
      <c r="Q54" s="161"/>
      <c r="R54" s="164"/>
      <c r="S54" s="165"/>
      <c r="T54" s="148"/>
      <c r="U54" s="148"/>
      <c r="V54" s="238"/>
    </row>
    <row r="55" spans="2:22" ht="13.5" thickBo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2"/>
    </row>
    <row r="56" spans="2:23" ht="29.25" customHeight="1" thickBot="1">
      <c r="B56" s="242" t="s">
        <v>48</v>
      </c>
      <c r="C56" s="243"/>
      <c r="D56" s="24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38" t="s">
        <v>30</v>
      </c>
      <c r="U56" s="39"/>
      <c r="V56" s="137">
        <f>SUM(V15:V54)</f>
        <v>20.75</v>
      </c>
      <c r="W56" s="40"/>
    </row>
    <row r="57" spans="2:23" ht="15" thickBot="1">
      <c r="B57" s="9" t="s">
        <v>31</v>
      </c>
      <c r="C57" s="4"/>
      <c r="D57" s="9" t="s">
        <v>32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0"/>
      <c r="U57" s="41"/>
      <c r="V57" s="42"/>
      <c r="W57" s="40"/>
    </row>
    <row r="58" spans="1:23" ht="46.5" customHeight="1" thickBot="1">
      <c r="A58" s="36">
        <v>1</v>
      </c>
      <c r="B58" s="13" t="s">
        <v>35</v>
      </c>
      <c r="C58" s="37"/>
      <c r="D58" s="13">
        <v>3</v>
      </c>
      <c r="E58" s="6"/>
      <c r="F58" s="6"/>
      <c r="G58" s="6"/>
      <c r="H58" s="6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239" t="s">
        <v>28</v>
      </c>
      <c r="U58" s="240"/>
      <c r="V58" s="241"/>
      <c r="W58" s="40"/>
    </row>
    <row r="59" spans="1:23" ht="45" customHeight="1" thickBot="1">
      <c r="A59" s="36">
        <v>2</v>
      </c>
      <c r="B59" s="3"/>
      <c r="C59" s="36"/>
      <c r="D59" s="3"/>
      <c r="E59" s="2"/>
      <c r="F59" s="2"/>
      <c r="G59" s="2"/>
      <c r="H59" s="2"/>
      <c r="I59" s="2"/>
      <c r="J59" s="2"/>
      <c r="T59" s="239" t="s">
        <v>29</v>
      </c>
      <c r="U59" s="240"/>
      <c r="V59" s="241"/>
      <c r="W59" s="40"/>
    </row>
    <row r="60" spans="1:23" ht="15">
      <c r="A60" s="36">
        <v>3</v>
      </c>
      <c r="B60" s="3"/>
      <c r="C60" s="36"/>
      <c r="D60" s="3"/>
      <c r="E60" s="2"/>
      <c r="F60" s="2"/>
      <c r="G60" s="2"/>
      <c r="H60" s="2"/>
      <c r="I60" s="2"/>
      <c r="J60" s="2"/>
      <c r="T60" s="58"/>
      <c r="U60" s="58"/>
      <c r="V60" s="59"/>
      <c r="W60" s="40"/>
    </row>
    <row r="61" spans="1:23" ht="15">
      <c r="A61" s="36">
        <v>4</v>
      </c>
      <c r="B61" s="3"/>
      <c r="C61" s="36"/>
      <c r="D61" s="3"/>
      <c r="E61" s="2"/>
      <c r="F61" s="2"/>
      <c r="G61" s="2"/>
      <c r="H61" s="2"/>
      <c r="I61" s="2"/>
      <c r="J61" s="2"/>
      <c r="P61" s="49"/>
      <c r="T61" s="44"/>
      <c r="U61" s="43"/>
      <c r="V61" s="47"/>
      <c r="W61" s="40"/>
    </row>
    <row r="62" spans="1:23" ht="30">
      <c r="A62" s="36">
        <v>5</v>
      </c>
      <c r="B62" s="3"/>
      <c r="C62" s="36"/>
      <c r="D62" s="3"/>
      <c r="E62" s="2"/>
      <c r="F62" s="2"/>
      <c r="G62" s="2"/>
      <c r="H62" s="2"/>
      <c r="I62" s="2"/>
      <c r="J62" s="2"/>
      <c r="T62" s="51" t="s">
        <v>24</v>
      </c>
      <c r="U62" s="50" t="s">
        <v>25</v>
      </c>
      <c r="V62" s="46" t="s">
        <v>26</v>
      </c>
      <c r="W62" s="40"/>
    </row>
    <row r="63" spans="1:27" ht="28.5" customHeight="1">
      <c r="A63" s="36">
        <v>6</v>
      </c>
      <c r="B63" s="3"/>
      <c r="C63" s="36"/>
      <c r="D63" s="3"/>
      <c r="E63" s="2"/>
      <c r="F63" s="2"/>
      <c r="G63" s="2"/>
      <c r="H63" s="2"/>
      <c r="I63" s="2"/>
      <c r="J63" s="2"/>
      <c r="T63" s="124">
        <v>1680</v>
      </c>
      <c r="U63" s="123">
        <v>1</v>
      </c>
      <c r="V63" s="138">
        <f>U63*T63</f>
        <v>1680</v>
      </c>
      <c r="W63" s="40"/>
      <c r="X63" s="247"/>
      <c r="Y63" s="248"/>
      <c r="Z63" s="248"/>
      <c r="AA63" s="248"/>
    </row>
    <row r="64" spans="1:27" ht="22.5" customHeight="1">
      <c r="A64" s="36">
        <v>7</v>
      </c>
      <c r="B64" s="3"/>
      <c r="C64" s="36"/>
      <c r="D64" s="3"/>
      <c r="E64" s="2"/>
      <c r="F64" s="2"/>
      <c r="G64" s="2"/>
      <c r="H64" s="2"/>
      <c r="I64" s="2"/>
      <c r="J64" s="2"/>
      <c r="T64" s="43"/>
      <c r="U64" s="43"/>
      <c r="V64" s="46"/>
      <c r="W64" s="40"/>
      <c r="X64" s="248"/>
      <c r="Y64" s="248"/>
      <c r="Z64" s="248"/>
      <c r="AA64" s="248"/>
    </row>
    <row r="65" spans="1:23" ht="30">
      <c r="A65" s="36">
        <v>8</v>
      </c>
      <c r="B65" s="3"/>
      <c r="C65" s="36"/>
      <c r="D65" s="3"/>
      <c r="E65" s="2"/>
      <c r="F65" s="2"/>
      <c r="G65" s="2"/>
      <c r="H65" s="2"/>
      <c r="I65" s="2"/>
      <c r="J65" s="2"/>
      <c r="T65" s="45" t="s">
        <v>27</v>
      </c>
      <c r="U65" s="43"/>
      <c r="V65" s="139">
        <f>V61+V63</f>
        <v>1680</v>
      </c>
      <c r="W65" s="40"/>
    </row>
    <row r="66" spans="1:23" ht="15" customHeight="1">
      <c r="A66" s="36">
        <v>9</v>
      </c>
      <c r="B66" s="3"/>
      <c r="C66" s="36"/>
      <c r="D66" s="3"/>
      <c r="E66" s="2"/>
      <c r="F66" s="2"/>
      <c r="G66" s="2"/>
      <c r="H66" s="2"/>
      <c r="I66" s="2"/>
      <c r="J66" s="2"/>
      <c r="T66" s="245" t="s">
        <v>46</v>
      </c>
      <c r="U66" s="43"/>
      <c r="V66" s="139">
        <f>V65/26</f>
        <v>64.61538461538461</v>
      </c>
      <c r="W66" s="40"/>
    </row>
    <row r="67" spans="1:23" ht="31.5" customHeight="1">
      <c r="A67" s="36">
        <v>10</v>
      </c>
      <c r="B67" s="3"/>
      <c r="C67" s="36"/>
      <c r="D67" s="3"/>
      <c r="E67" s="2"/>
      <c r="F67" s="2"/>
      <c r="G67" s="2"/>
      <c r="H67" s="2"/>
      <c r="I67" s="2"/>
      <c r="J67" s="2"/>
      <c r="T67" s="246"/>
      <c r="U67" s="43"/>
      <c r="V67" s="48"/>
      <c r="W67" s="40"/>
    </row>
    <row r="68" spans="2:23" s="53" customFormat="1" ht="13.5">
      <c r="B68" s="56"/>
      <c r="C68" s="56"/>
      <c r="D68" s="56"/>
      <c r="E68" s="56"/>
      <c r="F68" s="56"/>
      <c r="G68" s="56"/>
      <c r="H68" s="56"/>
      <c r="I68" s="56"/>
      <c r="J68" s="56"/>
      <c r="T68" s="54" t="s">
        <v>33</v>
      </c>
      <c r="U68" s="54"/>
      <c r="V68" s="140">
        <f>V56-V66</f>
        <v>-43.86538461538461</v>
      </c>
      <c r="W68" s="55"/>
    </row>
    <row r="71" ht="18">
      <c r="R71" s="62" t="s">
        <v>51</v>
      </c>
    </row>
    <row r="72" ht="18">
      <c r="R72" s="62"/>
    </row>
    <row r="73" ht="18">
      <c r="R73" s="62" t="s">
        <v>41</v>
      </c>
    </row>
    <row r="74" ht="17.25">
      <c r="R74" s="63"/>
    </row>
    <row r="75" ht="18">
      <c r="R75" s="64"/>
    </row>
    <row r="76" ht="18">
      <c r="R76" s="64"/>
    </row>
    <row r="77" ht="18">
      <c r="R77" s="64"/>
    </row>
    <row r="80" ht="17.25">
      <c r="R80" s="63"/>
    </row>
  </sheetData>
  <sheetProtection sheet="1" objects="1" scenarios="1" selectLockedCells="1"/>
  <mergeCells count="180">
    <mergeCell ref="U31:U32"/>
    <mergeCell ref="B31:B32"/>
    <mergeCell ref="C31:C32"/>
    <mergeCell ref="D31:D32"/>
    <mergeCell ref="P31:Q32"/>
    <mergeCell ref="R31:S32"/>
    <mergeCell ref="T31:T32"/>
    <mergeCell ref="V35:V36"/>
    <mergeCell ref="V31:V32"/>
    <mergeCell ref="B33:B34"/>
    <mergeCell ref="C33:C34"/>
    <mergeCell ref="D33:D34"/>
    <mergeCell ref="P33:Q34"/>
    <mergeCell ref="R33:S34"/>
    <mergeCell ref="T33:T34"/>
    <mergeCell ref="U33:U34"/>
    <mergeCell ref="V33:V34"/>
    <mergeCell ref="T37:T38"/>
    <mergeCell ref="D35:D36"/>
    <mergeCell ref="P35:Q36"/>
    <mergeCell ref="R35:S36"/>
    <mergeCell ref="T35:T36"/>
    <mergeCell ref="U35:U36"/>
    <mergeCell ref="V37:V38"/>
    <mergeCell ref="B35:B36"/>
    <mergeCell ref="C35:C36"/>
    <mergeCell ref="T41:T42"/>
    <mergeCell ref="U41:U42"/>
    <mergeCell ref="V41:V42"/>
    <mergeCell ref="B39:B40"/>
    <mergeCell ref="C39:C40"/>
    <mergeCell ref="D39:D40"/>
    <mergeCell ref="B37:B38"/>
    <mergeCell ref="B41:B42"/>
    <mergeCell ref="C41:C42"/>
    <mergeCell ref="D41:D42"/>
    <mergeCell ref="P41:Q42"/>
    <mergeCell ref="R41:S42"/>
    <mergeCell ref="U37:U38"/>
    <mergeCell ref="C37:C38"/>
    <mergeCell ref="D37:D38"/>
    <mergeCell ref="P37:Q38"/>
    <mergeCell ref="R37:S38"/>
    <mergeCell ref="U43:U44"/>
    <mergeCell ref="P39:Q40"/>
    <mergeCell ref="R39:S40"/>
    <mergeCell ref="T39:T40"/>
    <mergeCell ref="U39:U40"/>
    <mergeCell ref="V39:V40"/>
    <mergeCell ref="B43:B44"/>
    <mergeCell ref="C43:C44"/>
    <mergeCell ref="D43:D44"/>
    <mergeCell ref="P43:Q44"/>
    <mergeCell ref="R43:S44"/>
    <mergeCell ref="T43:T44"/>
    <mergeCell ref="D45:D46"/>
    <mergeCell ref="P45:Q46"/>
    <mergeCell ref="R45:S46"/>
    <mergeCell ref="T45:T46"/>
    <mergeCell ref="U45:U46"/>
    <mergeCell ref="V45:V46"/>
    <mergeCell ref="V49:V50"/>
    <mergeCell ref="B29:B30"/>
    <mergeCell ref="C29:C30"/>
    <mergeCell ref="D29:D30"/>
    <mergeCell ref="P29:Q30"/>
    <mergeCell ref="R29:S30"/>
    <mergeCell ref="T29:T30"/>
    <mergeCell ref="V43:V44"/>
    <mergeCell ref="B45:B46"/>
    <mergeCell ref="C45:C46"/>
    <mergeCell ref="P47:Q48"/>
    <mergeCell ref="R47:S48"/>
    <mergeCell ref="T47:T48"/>
    <mergeCell ref="U29:U30"/>
    <mergeCell ref="V29:V30"/>
    <mergeCell ref="B49:B50"/>
    <mergeCell ref="C49:C50"/>
    <mergeCell ref="D49:D50"/>
    <mergeCell ref="P49:Q50"/>
    <mergeCell ref="R49:S50"/>
    <mergeCell ref="B1:V1"/>
    <mergeCell ref="B2:V2"/>
    <mergeCell ref="H4:L4"/>
    <mergeCell ref="O4:R4"/>
    <mergeCell ref="T4:V4"/>
    <mergeCell ref="D6:L6"/>
    <mergeCell ref="O6:R6"/>
    <mergeCell ref="U8:V8"/>
    <mergeCell ref="E11:N11"/>
    <mergeCell ref="P11:V11"/>
    <mergeCell ref="T15:T16"/>
    <mergeCell ref="U15:U16"/>
    <mergeCell ref="V15:V16"/>
    <mergeCell ref="E12:K12"/>
    <mergeCell ref="C8:L8"/>
    <mergeCell ref="B15:B16"/>
    <mergeCell ref="C15:C16"/>
    <mergeCell ref="D15:D16"/>
    <mergeCell ref="P12:Q14"/>
    <mergeCell ref="P15:Q16"/>
    <mergeCell ref="R12:S14"/>
    <mergeCell ref="R15:S16"/>
    <mergeCell ref="B19:B20"/>
    <mergeCell ref="C19:C20"/>
    <mergeCell ref="D19:D20"/>
    <mergeCell ref="B17:B18"/>
    <mergeCell ref="C17:C18"/>
    <mergeCell ref="D17:D18"/>
    <mergeCell ref="T19:T20"/>
    <mergeCell ref="U19:U20"/>
    <mergeCell ref="V19:V20"/>
    <mergeCell ref="T17:T18"/>
    <mergeCell ref="U17:U18"/>
    <mergeCell ref="V17:V18"/>
    <mergeCell ref="P17:Q18"/>
    <mergeCell ref="R17:S18"/>
    <mergeCell ref="P19:Q20"/>
    <mergeCell ref="R19:S20"/>
    <mergeCell ref="V23:V24"/>
    <mergeCell ref="T21:T22"/>
    <mergeCell ref="U21:U22"/>
    <mergeCell ref="V21:V22"/>
    <mergeCell ref="P21:Q22"/>
    <mergeCell ref="R21:S22"/>
    <mergeCell ref="B23:B24"/>
    <mergeCell ref="C23:C24"/>
    <mergeCell ref="D23:D24"/>
    <mergeCell ref="B21:B22"/>
    <mergeCell ref="C21:C22"/>
    <mergeCell ref="D21:D22"/>
    <mergeCell ref="C25:C26"/>
    <mergeCell ref="D25:D26"/>
    <mergeCell ref="P23:Q24"/>
    <mergeCell ref="R23:S24"/>
    <mergeCell ref="T23:T24"/>
    <mergeCell ref="U23:U24"/>
    <mergeCell ref="U25:U26"/>
    <mergeCell ref="P25:Q26"/>
    <mergeCell ref="R25:S26"/>
    <mergeCell ref="X63:AA64"/>
    <mergeCell ref="B9:V9"/>
    <mergeCell ref="D51:D52"/>
    <mergeCell ref="P51:Q52"/>
    <mergeCell ref="R51:S52"/>
    <mergeCell ref="P53:Q54"/>
    <mergeCell ref="B27:B28"/>
    <mergeCell ref="C27:C28"/>
    <mergeCell ref="D27:D28"/>
    <mergeCell ref="B25:B26"/>
    <mergeCell ref="B51:B52"/>
    <mergeCell ref="C51:C52"/>
    <mergeCell ref="P27:Q28"/>
    <mergeCell ref="R27:S28"/>
    <mergeCell ref="T27:T28"/>
    <mergeCell ref="U27:U28"/>
    <mergeCell ref="U47:U48"/>
    <mergeCell ref="B47:B48"/>
    <mergeCell ref="C47:C48"/>
    <mergeCell ref="D47:D48"/>
    <mergeCell ref="T59:V59"/>
    <mergeCell ref="B56:D56"/>
    <mergeCell ref="T66:T67"/>
    <mergeCell ref="V53:V54"/>
    <mergeCell ref="T51:T52"/>
    <mergeCell ref="U51:U52"/>
    <mergeCell ref="V51:V52"/>
    <mergeCell ref="B53:B54"/>
    <mergeCell ref="C53:C54"/>
    <mergeCell ref="D53:D54"/>
    <mergeCell ref="V27:V28"/>
    <mergeCell ref="T25:T26"/>
    <mergeCell ref="R53:S54"/>
    <mergeCell ref="T53:T54"/>
    <mergeCell ref="U53:U54"/>
    <mergeCell ref="T58:V58"/>
    <mergeCell ref="V25:V26"/>
    <mergeCell ref="V47:V48"/>
    <mergeCell ref="T49:T50"/>
    <mergeCell ref="U49:U50"/>
  </mergeCells>
  <printOptions/>
  <pageMargins left="0.25" right="0.25" top="0.75" bottom="0.75" header="0.3" footer="0.3"/>
  <pageSetup fitToHeight="1" fitToWidth="1" horizontalDpi="600" verticalDpi="600" orientation="portrait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tabSelected="1" zoomScale="70" zoomScaleNormal="70" zoomScalePageLayoutView="0" workbookViewId="0" topLeftCell="A1">
      <selection activeCell="T63" sqref="T63"/>
    </sheetView>
  </sheetViews>
  <sheetFormatPr defaultColWidth="9.140625" defaultRowHeight="15"/>
  <cols>
    <col min="1" max="1" width="4.00390625" style="74" customWidth="1"/>
    <col min="2" max="2" width="25.00390625" style="74" bestFit="1" customWidth="1"/>
    <col min="3" max="3" width="3.7109375" style="74" customWidth="1"/>
    <col min="4" max="4" width="8.421875" style="74" customWidth="1"/>
    <col min="5" max="5" width="4.00390625" style="74" customWidth="1"/>
    <col min="6" max="6" width="4.8515625" style="74" customWidth="1"/>
    <col min="7" max="7" width="5.00390625" style="74" customWidth="1"/>
    <col min="8" max="8" width="5.421875" style="74" bestFit="1" customWidth="1"/>
    <col min="9" max="9" width="4.57421875" style="74" bestFit="1" customWidth="1"/>
    <col min="10" max="11" width="3.8515625" style="74" customWidth="1"/>
    <col min="12" max="12" width="7.28125" style="74" bestFit="1" customWidth="1"/>
    <col min="13" max="13" width="7.00390625" style="74" customWidth="1"/>
    <col min="14" max="14" width="9.421875" style="74" customWidth="1"/>
    <col min="15" max="15" width="0.42578125" style="74" customWidth="1"/>
    <col min="16" max="17" width="6.00390625" style="74" customWidth="1"/>
    <col min="18" max="18" width="8.00390625" style="74" customWidth="1"/>
    <col min="19" max="19" width="9.57421875" style="74" customWidth="1"/>
    <col min="20" max="20" width="27.140625" style="74" bestFit="1" customWidth="1"/>
    <col min="21" max="21" width="23.8515625" style="74" customWidth="1"/>
    <col min="22" max="22" width="12.140625" style="74" bestFit="1" customWidth="1"/>
    <col min="23" max="16384" width="9.140625" style="74" customWidth="1"/>
  </cols>
  <sheetData>
    <row r="1" spans="2:22" ht="24">
      <c r="B1" s="199" t="s">
        <v>53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2:22" ht="13.5" thickBot="1">
      <c r="B2" s="205" t="s">
        <v>21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18" thickBot="1">
      <c r="B3" s="75" t="s">
        <v>39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3:22" ht="21" customHeight="1" thickBot="1">
      <c r="C4" s="69" t="s">
        <v>49</v>
      </c>
      <c r="D4" s="77"/>
      <c r="E4" s="78"/>
      <c r="F4" s="79"/>
      <c r="G4" s="80"/>
      <c r="H4" s="167"/>
      <c r="I4" s="167"/>
      <c r="J4" s="167"/>
      <c r="K4" s="167"/>
      <c r="L4" s="168"/>
      <c r="M4" s="79"/>
      <c r="N4" s="81" t="s">
        <v>0</v>
      </c>
      <c r="O4" s="201"/>
      <c r="P4" s="202"/>
      <c r="Q4" s="202"/>
      <c r="R4" s="203"/>
      <c r="S4" s="82"/>
      <c r="T4" s="204"/>
      <c r="U4" s="204"/>
      <c r="V4" s="204"/>
    </row>
    <row r="5" spans="2:22" ht="13.5" thickBot="1">
      <c r="B5" s="76"/>
      <c r="C5" s="76"/>
      <c r="D5" s="76"/>
      <c r="E5" s="76"/>
      <c r="F5" s="76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6"/>
      <c r="T5" s="76"/>
      <c r="U5" s="76"/>
      <c r="V5" s="76"/>
    </row>
    <row r="6" spans="2:22" ht="21" customHeight="1" thickBot="1">
      <c r="B6" s="76"/>
      <c r="C6" s="83" t="s">
        <v>1</v>
      </c>
      <c r="D6" s="166" t="s">
        <v>22</v>
      </c>
      <c r="E6" s="167"/>
      <c r="F6" s="167"/>
      <c r="G6" s="167"/>
      <c r="H6" s="167"/>
      <c r="I6" s="167"/>
      <c r="J6" s="167"/>
      <c r="K6" s="167"/>
      <c r="L6" s="168"/>
      <c r="M6" s="79"/>
      <c r="N6" s="81" t="s">
        <v>2</v>
      </c>
      <c r="O6" s="169"/>
      <c r="P6" s="170"/>
      <c r="Q6" s="170"/>
      <c r="R6" s="171"/>
      <c r="S6" s="79"/>
      <c r="T6" s="81" t="s">
        <v>47</v>
      </c>
      <c r="U6" s="7"/>
      <c r="V6" s="8"/>
    </row>
    <row r="7" spans="2:22" ht="13.5" thickBot="1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9"/>
      <c r="N7" s="79"/>
      <c r="O7" s="79"/>
      <c r="P7" s="79"/>
      <c r="Q7" s="79"/>
      <c r="R7" s="79"/>
      <c r="S7" s="76"/>
      <c r="T7" s="76"/>
      <c r="U7" s="76"/>
      <c r="V7" s="76"/>
    </row>
    <row r="8" spans="2:22" ht="23.25" customHeight="1" thickBot="1">
      <c r="B8" s="81" t="s">
        <v>3</v>
      </c>
      <c r="C8" s="172" t="s">
        <v>23</v>
      </c>
      <c r="D8" s="173"/>
      <c r="E8" s="173"/>
      <c r="F8" s="173"/>
      <c r="G8" s="173"/>
      <c r="H8" s="173"/>
      <c r="I8" s="173"/>
      <c r="J8" s="173"/>
      <c r="K8" s="173"/>
      <c r="L8" s="174"/>
      <c r="M8" s="82"/>
      <c r="N8" s="79"/>
      <c r="O8" s="79"/>
      <c r="P8" s="79"/>
      <c r="Q8" s="79"/>
      <c r="R8" s="79"/>
      <c r="S8" s="79"/>
      <c r="T8" s="81" t="s">
        <v>50</v>
      </c>
      <c r="U8" s="169"/>
      <c r="V8" s="171"/>
    </row>
    <row r="9" spans="2:22" ht="23.2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2:22" ht="11.2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2:22" ht="12.75">
      <c r="B11" s="86"/>
      <c r="C11" s="87"/>
      <c r="D11" s="88"/>
      <c r="E11" s="175"/>
      <c r="F11" s="176"/>
      <c r="G11" s="176"/>
      <c r="H11" s="176"/>
      <c r="I11" s="176"/>
      <c r="J11" s="176"/>
      <c r="K11" s="176"/>
      <c r="L11" s="176"/>
      <c r="M11" s="176"/>
      <c r="N11" s="177"/>
      <c r="O11" s="76"/>
      <c r="P11" s="274"/>
      <c r="Q11" s="275"/>
      <c r="R11" s="275"/>
      <c r="S11" s="275"/>
      <c r="T11" s="275"/>
      <c r="U11" s="275"/>
      <c r="V11" s="275"/>
    </row>
    <row r="12" spans="2:22" ht="13.5" thickBot="1">
      <c r="B12" s="89" t="s">
        <v>4</v>
      </c>
      <c r="C12" s="90"/>
      <c r="D12" s="91"/>
      <c r="E12" s="178" t="s">
        <v>17</v>
      </c>
      <c r="F12" s="179"/>
      <c r="G12" s="179"/>
      <c r="H12" s="179"/>
      <c r="I12" s="179"/>
      <c r="J12" s="179"/>
      <c r="K12" s="180"/>
      <c r="L12" s="88" t="s">
        <v>5</v>
      </c>
      <c r="M12" s="92"/>
      <c r="N12" s="92"/>
      <c r="O12" s="76"/>
      <c r="P12" s="181" t="s">
        <v>19</v>
      </c>
      <c r="Q12" s="182"/>
      <c r="R12" s="181" t="s">
        <v>20</v>
      </c>
      <c r="S12" s="182"/>
      <c r="T12" s="93"/>
      <c r="U12" s="93"/>
      <c r="V12" s="87" t="s">
        <v>6</v>
      </c>
    </row>
    <row r="13" spans="2:22" ht="12.75">
      <c r="B13" s="89" t="s">
        <v>7</v>
      </c>
      <c r="C13" s="90"/>
      <c r="D13" s="91"/>
      <c r="E13" s="94" t="s">
        <v>8</v>
      </c>
      <c r="F13" s="88" t="s">
        <v>9</v>
      </c>
      <c r="G13" s="95" t="s">
        <v>10</v>
      </c>
      <c r="H13" s="88" t="s">
        <v>11</v>
      </c>
      <c r="I13" s="95" t="s">
        <v>12</v>
      </c>
      <c r="J13" s="88" t="s">
        <v>13</v>
      </c>
      <c r="K13" s="95" t="s">
        <v>14</v>
      </c>
      <c r="L13" s="96" t="s">
        <v>34</v>
      </c>
      <c r="M13" s="97"/>
      <c r="N13" s="92"/>
      <c r="O13" s="76"/>
      <c r="P13" s="183"/>
      <c r="Q13" s="184"/>
      <c r="R13" s="183"/>
      <c r="S13" s="184"/>
      <c r="T13" s="91"/>
      <c r="U13" s="91"/>
      <c r="V13" s="98" t="s">
        <v>18</v>
      </c>
    </row>
    <row r="14" spans="2:22" ht="13.5" thickBot="1">
      <c r="B14" s="99" t="s">
        <v>15</v>
      </c>
      <c r="C14" s="91"/>
      <c r="D14" s="91"/>
      <c r="E14" s="20"/>
      <c r="F14" s="21"/>
      <c r="G14" s="20"/>
      <c r="H14" s="21"/>
      <c r="I14" s="20"/>
      <c r="J14" s="21"/>
      <c r="K14" s="20"/>
      <c r="L14" s="100" t="s">
        <v>36</v>
      </c>
      <c r="M14" s="97"/>
      <c r="N14" s="92"/>
      <c r="O14" s="76"/>
      <c r="P14" s="185"/>
      <c r="Q14" s="186"/>
      <c r="R14" s="187"/>
      <c r="S14" s="188"/>
      <c r="T14" s="91"/>
      <c r="U14" s="91"/>
      <c r="V14" s="98" t="s">
        <v>16</v>
      </c>
    </row>
    <row r="15" spans="2:22" ht="15.75" customHeight="1" thickBot="1">
      <c r="B15" s="284" t="s">
        <v>42</v>
      </c>
      <c r="C15" s="154"/>
      <c r="D15" s="287"/>
      <c r="E15" s="22"/>
      <c r="F15" s="23">
        <v>8</v>
      </c>
      <c r="G15" s="23">
        <v>8</v>
      </c>
      <c r="H15" s="23">
        <v>8</v>
      </c>
      <c r="I15" s="23">
        <v>8</v>
      </c>
      <c r="J15" s="23">
        <v>8</v>
      </c>
      <c r="K15" s="25"/>
      <c r="L15" s="141">
        <f>SUM(E15:K15)</f>
        <v>40</v>
      </c>
      <c r="M15" s="27"/>
      <c r="N15" s="28"/>
      <c r="O15" s="101"/>
      <c r="P15" s="195">
        <f>L15+L16+L17+L18</f>
        <v>165</v>
      </c>
      <c r="Q15" s="290"/>
      <c r="R15" s="213">
        <v>0.25</v>
      </c>
      <c r="S15" s="214"/>
      <c r="T15" s="147"/>
      <c r="U15" s="149"/>
      <c r="V15" s="150">
        <f>R15*P15</f>
        <v>41.25</v>
      </c>
    </row>
    <row r="16" spans="2:22" ht="15.75" customHeight="1" thickBot="1">
      <c r="B16" s="285"/>
      <c r="C16" s="155"/>
      <c r="D16" s="288"/>
      <c r="E16" s="22"/>
      <c r="F16" s="23">
        <v>8</v>
      </c>
      <c r="G16" s="23">
        <v>10</v>
      </c>
      <c r="H16" s="23">
        <v>8</v>
      </c>
      <c r="I16" s="23">
        <v>9</v>
      </c>
      <c r="J16" s="23">
        <v>8</v>
      </c>
      <c r="K16" s="30"/>
      <c r="L16" s="26">
        <f>SUM(E16:K16)</f>
        <v>43</v>
      </c>
      <c r="M16" s="28"/>
      <c r="N16" s="28"/>
      <c r="O16" s="102"/>
      <c r="P16" s="291"/>
      <c r="Q16" s="292"/>
      <c r="R16" s="295"/>
      <c r="S16" s="296"/>
      <c r="T16" s="148"/>
      <c r="U16" s="148"/>
      <c r="V16" s="297"/>
    </row>
    <row r="17" spans="2:22" ht="15.75" customHeight="1" thickBot="1">
      <c r="B17" s="285"/>
      <c r="C17" s="154"/>
      <c r="D17" s="288"/>
      <c r="E17" s="32"/>
      <c r="F17" s="23">
        <v>8</v>
      </c>
      <c r="G17" s="23">
        <v>8</v>
      </c>
      <c r="H17" s="23">
        <v>10</v>
      </c>
      <c r="I17" s="23">
        <v>8</v>
      </c>
      <c r="J17" s="23">
        <v>8</v>
      </c>
      <c r="K17" s="30"/>
      <c r="L17" s="26">
        <f aca="true" t="shared" si="0" ref="L17:L54">SUM(E17:K17)</f>
        <v>42</v>
      </c>
      <c r="M17" s="27"/>
      <c r="N17" s="28"/>
      <c r="O17" s="103"/>
      <c r="P17" s="291"/>
      <c r="Q17" s="292"/>
      <c r="R17" s="295"/>
      <c r="S17" s="296"/>
      <c r="T17" s="147"/>
      <c r="U17" s="149"/>
      <c r="V17" s="297"/>
    </row>
    <row r="18" spans="2:22" ht="15.75" customHeight="1" thickBot="1">
      <c r="B18" s="286"/>
      <c r="C18" s="155"/>
      <c r="D18" s="289"/>
      <c r="E18" s="32"/>
      <c r="F18" s="23">
        <v>8</v>
      </c>
      <c r="G18" s="23">
        <v>8</v>
      </c>
      <c r="H18" s="23">
        <v>8</v>
      </c>
      <c r="I18" s="23">
        <v>8</v>
      </c>
      <c r="J18" s="23">
        <v>8</v>
      </c>
      <c r="K18" s="30"/>
      <c r="L18" s="26">
        <f t="shared" si="0"/>
        <v>40</v>
      </c>
      <c r="M18" s="28"/>
      <c r="N18" s="28"/>
      <c r="O18" s="104"/>
      <c r="P18" s="293"/>
      <c r="Q18" s="294"/>
      <c r="R18" s="215"/>
      <c r="S18" s="216"/>
      <c r="T18" s="148"/>
      <c r="U18" s="148"/>
      <c r="V18" s="222"/>
    </row>
    <row r="19" spans="2:22" ht="13.5" thickBot="1">
      <c r="B19" s="269"/>
      <c r="C19" s="154"/>
      <c r="D19" s="224"/>
      <c r="E19" s="32"/>
      <c r="F19" s="24"/>
      <c r="G19" s="24"/>
      <c r="H19" s="24"/>
      <c r="I19" s="24"/>
      <c r="J19" s="24"/>
      <c r="K19" s="30"/>
      <c r="L19" s="35">
        <f t="shared" si="0"/>
        <v>0</v>
      </c>
      <c r="M19" s="27"/>
      <c r="N19" s="28"/>
      <c r="O19" s="103"/>
      <c r="P19" s="158">
        <f>L19+L20+L21+L22</f>
        <v>0</v>
      </c>
      <c r="Q19" s="276"/>
      <c r="R19" s="162">
        <v>0.25</v>
      </c>
      <c r="S19" s="163"/>
      <c r="T19" s="147"/>
      <c r="U19" s="149"/>
      <c r="V19" s="237">
        <f>R19*P19</f>
        <v>0</v>
      </c>
    </row>
    <row r="20" spans="2:22" ht="15.75" customHeight="1" thickBot="1">
      <c r="B20" s="270"/>
      <c r="C20" s="155"/>
      <c r="D20" s="272"/>
      <c r="E20" s="32"/>
      <c r="F20" s="24"/>
      <c r="G20" s="24"/>
      <c r="H20" s="24"/>
      <c r="I20" s="24"/>
      <c r="J20" s="24"/>
      <c r="K20" s="30"/>
      <c r="L20" s="35">
        <f t="shared" si="0"/>
        <v>0</v>
      </c>
      <c r="M20" s="28"/>
      <c r="N20" s="28"/>
      <c r="O20" s="104"/>
      <c r="P20" s="277"/>
      <c r="Q20" s="278"/>
      <c r="R20" s="298"/>
      <c r="S20" s="299"/>
      <c r="T20" s="148"/>
      <c r="U20" s="148"/>
      <c r="V20" s="273"/>
    </row>
    <row r="21" spans="2:22" ht="15.75" customHeight="1" thickBot="1">
      <c r="B21" s="270"/>
      <c r="C21" s="154"/>
      <c r="D21" s="272"/>
      <c r="E21" s="32"/>
      <c r="F21" s="24"/>
      <c r="G21" s="24"/>
      <c r="H21" s="24"/>
      <c r="I21" s="24"/>
      <c r="J21" s="24"/>
      <c r="K21" s="30"/>
      <c r="L21" s="35">
        <f t="shared" si="0"/>
        <v>0</v>
      </c>
      <c r="M21" s="27"/>
      <c r="N21" s="28"/>
      <c r="O21" s="103"/>
      <c r="P21" s="277"/>
      <c r="Q21" s="278"/>
      <c r="R21" s="298"/>
      <c r="S21" s="299"/>
      <c r="T21" s="147"/>
      <c r="U21" s="149"/>
      <c r="V21" s="273"/>
    </row>
    <row r="22" spans="2:22" ht="15.75" customHeight="1" thickBot="1">
      <c r="B22" s="271"/>
      <c r="C22" s="155"/>
      <c r="D22" s="225"/>
      <c r="E22" s="32"/>
      <c r="F22" s="24"/>
      <c r="G22" s="24"/>
      <c r="H22" s="24"/>
      <c r="I22" s="24"/>
      <c r="J22" s="24"/>
      <c r="K22" s="30"/>
      <c r="L22" s="35">
        <f>SUM(E22:K22)</f>
        <v>0</v>
      </c>
      <c r="M22" s="28"/>
      <c r="N22" s="28"/>
      <c r="O22" s="104"/>
      <c r="P22" s="279"/>
      <c r="Q22" s="280"/>
      <c r="R22" s="164"/>
      <c r="S22" s="165"/>
      <c r="T22" s="148"/>
      <c r="U22" s="148"/>
      <c r="V22" s="268"/>
    </row>
    <row r="23" spans="2:22" ht="13.5" thickBot="1">
      <c r="B23" s="269"/>
      <c r="C23" s="154"/>
      <c r="D23" s="224"/>
      <c r="E23" s="32"/>
      <c r="F23" s="24"/>
      <c r="G23" s="24"/>
      <c r="H23" s="24"/>
      <c r="I23" s="24"/>
      <c r="J23" s="24"/>
      <c r="K23" s="30"/>
      <c r="L23" s="35">
        <f t="shared" si="0"/>
        <v>0</v>
      </c>
      <c r="M23" s="27"/>
      <c r="N23" s="28"/>
      <c r="O23" s="103"/>
      <c r="P23" s="158">
        <f>L23+L24+L25+L26</f>
        <v>0</v>
      </c>
      <c r="Q23" s="276"/>
      <c r="R23" s="162">
        <v>0.25</v>
      </c>
      <c r="S23" s="163"/>
      <c r="T23" s="147"/>
      <c r="U23" s="149"/>
      <c r="V23" s="237">
        <f>R23*P23</f>
        <v>0</v>
      </c>
    </row>
    <row r="24" spans="2:22" ht="15.75" customHeight="1" thickBot="1">
      <c r="B24" s="270"/>
      <c r="C24" s="155"/>
      <c r="D24" s="272"/>
      <c r="E24" s="32"/>
      <c r="F24" s="24"/>
      <c r="G24" s="24"/>
      <c r="H24" s="24"/>
      <c r="I24" s="24"/>
      <c r="J24" s="24"/>
      <c r="K24" s="30"/>
      <c r="L24" s="35">
        <f t="shared" si="0"/>
        <v>0</v>
      </c>
      <c r="M24" s="28"/>
      <c r="N24" s="28"/>
      <c r="O24" s="104"/>
      <c r="P24" s="277"/>
      <c r="Q24" s="278"/>
      <c r="R24" s="298"/>
      <c r="S24" s="299"/>
      <c r="T24" s="148"/>
      <c r="U24" s="148"/>
      <c r="V24" s="273"/>
    </row>
    <row r="25" spans="2:22" ht="15.75" customHeight="1" thickBot="1">
      <c r="B25" s="270"/>
      <c r="C25" s="154"/>
      <c r="D25" s="272"/>
      <c r="E25" s="32"/>
      <c r="F25" s="24"/>
      <c r="G25" s="24"/>
      <c r="H25" s="24"/>
      <c r="I25" s="24"/>
      <c r="J25" s="24"/>
      <c r="K25" s="30"/>
      <c r="L25" s="35">
        <f t="shared" si="0"/>
        <v>0</v>
      </c>
      <c r="M25" s="27"/>
      <c r="N25" s="28"/>
      <c r="O25" s="103"/>
      <c r="P25" s="277"/>
      <c r="Q25" s="278"/>
      <c r="R25" s="298"/>
      <c r="S25" s="299"/>
      <c r="T25" s="147"/>
      <c r="U25" s="149"/>
      <c r="V25" s="273"/>
    </row>
    <row r="26" spans="2:22" ht="15.75" customHeight="1" thickBot="1">
      <c r="B26" s="271"/>
      <c r="C26" s="155"/>
      <c r="D26" s="225"/>
      <c r="E26" s="32"/>
      <c r="F26" s="24"/>
      <c r="G26" s="24"/>
      <c r="H26" s="24"/>
      <c r="I26" s="24"/>
      <c r="J26" s="24"/>
      <c r="K26" s="30"/>
      <c r="L26" s="35">
        <f t="shared" si="0"/>
        <v>0</v>
      </c>
      <c r="M26" s="28"/>
      <c r="N26" s="28"/>
      <c r="O26" s="104"/>
      <c r="P26" s="279"/>
      <c r="Q26" s="280"/>
      <c r="R26" s="164"/>
      <c r="S26" s="165"/>
      <c r="T26" s="148"/>
      <c r="U26" s="148"/>
      <c r="V26" s="268"/>
    </row>
    <row r="27" spans="2:22" ht="13.5" thickBot="1">
      <c r="B27" s="269"/>
      <c r="C27" s="154"/>
      <c r="D27" s="224"/>
      <c r="E27" s="32"/>
      <c r="F27" s="24"/>
      <c r="G27" s="24"/>
      <c r="H27" s="24"/>
      <c r="I27" s="24"/>
      <c r="J27" s="24"/>
      <c r="K27" s="30"/>
      <c r="L27" s="35">
        <f t="shared" si="0"/>
        <v>0</v>
      </c>
      <c r="M27" s="27"/>
      <c r="N27" s="28"/>
      <c r="O27" s="103"/>
      <c r="P27" s="158">
        <f>L27+L28+L29+L30</f>
        <v>0</v>
      </c>
      <c r="Q27" s="276"/>
      <c r="R27" s="162">
        <v>0.25</v>
      </c>
      <c r="S27" s="163"/>
      <c r="T27" s="147"/>
      <c r="U27" s="149"/>
      <c r="V27" s="237">
        <f>R27*P27</f>
        <v>0</v>
      </c>
    </row>
    <row r="28" spans="2:22" ht="15.75" customHeight="1" thickBot="1">
      <c r="B28" s="270"/>
      <c r="C28" s="155"/>
      <c r="D28" s="272"/>
      <c r="E28" s="32"/>
      <c r="F28" s="24"/>
      <c r="G28" s="24"/>
      <c r="H28" s="24"/>
      <c r="I28" s="24"/>
      <c r="J28" s="24"/>
      <c r="K28" s="30"/>
      <c r="L28" s="35">
        <f t="shared" si="0"/>
        <v>0</v>
      </c>
      <c r="M28" s="28"/>
      <c r="N28" s="28"/>
      <c r="O28" s="104"/>
      <c r="P28" s="277"/>
      <c r="Q28" s="278"/>
      <c r="R28" s="298"/>
      <c r="S28" s="299"/>
      <c r="T28" s="148"/>
      <c r="U28" s="148"/>
      <c r="V28" s="273"/>
    </row>
    <row r="29" spans="2:22" ht="15.75" customHeight="1" thickBot="1">
      <c r="B29" s="270"/>
      <c r="C29" s="154"/>
      <c r="D29" s="272"/>
      <c r="E29" s="32"/>
      <c r="F29" s="24"/>
      <c r="G29" s="24"/>
      <c r="H29" s="24"/>
      <c r="I29" s="24"/>
      <c r="J29" s="24"/>
      <c r="K29" s="30"/>
      <c r="L29" s="35">
        <f t="shared" si="0"/>
        <v>0</v>
      </c>
      <c r="M29" s="27"/>
      <c r="N29" s="28"/>
      <c r="O29" s="103"/>
      <c r="P29" s="277"/>
      <c r="Q29" s="278"/>
      <c r="R29" s="298"/>
      <c r="S29" s="299"/>
      <c r="T29" s="147"/>
      <c r="U29" s="149"/>
      <c r="V29" s="273"/>
    </row>
    <row r="30" spans="2:22" ht="15.75" customHeight="1" thickBot="1">
      <c r="B30" s="271"/>
      <c r="C30" s="155"/>
      <c r="D30" s="225"/>
      <c r="E30" s="32"/>
      <c r="F30" s="24"/>
      <c r="G30" s="24"/>
      <c r="H30" s="24"/>
      <c r="I30" s="24"/>
      <c r="J30" s="24"/>
      <c r="K30" s="30"/>
      <c r="L30" s="35">
        <f t="shared" si="0"/>
        <v>0</v>
      </c>
      <c r="M30" s="28"/>
      <c r="N30" s="28"/>
      <c r="O30" s="104"/>
      <c r="P30" s="279"/>
      <c r="Q30" s="280"/>
      <c r="R30" s="164"/>
      <c r="S30" s="165"/>
      <c r="T30" s="148"/>
      <c r="U30" s="148"/>
      <c r="V30" s="268"/>
    </row>
    <row r="31" spans="2:22" ht="13.5" thickBot="1">
      <c r="B31" s="269"/>
      <c r="C31" s="154"/>
      <c r="D31" s="224"/>
      <c r="E31" s="32"/>
      <c r="F31" s="24"/>
      <c r="G31" s="24"/>
      <c r="H31" s="24"/>
      <c r="I31" s="24"/>
      <c r="J31" s="24"/>
      <c r="K31" s="30"/>
      <c r="L31" s="35">
        <f t="shared" si="0"/>
        <v>0</v>
      </c>
      <c r="M31" s="27"/>
      <c r="N31" s="28"/>
      <c r="O31" s="103"/>
      <c r="P31" s="158">
        <f>L31+L32+L33+L34</f>
        <v>0</v>
      </c>
      <c r="Q31" s="276"/>
      <c r="R31" s="162">
        <v>0.25</v>
      </c>
      <c r="S31" s="163"/>
      <c r="T31" s="147"/>
      <c r="U31" s="149"/>
      <c r="V31" s="237">
        <f>R31*P31</f>
        <v>0</v>
      </c>
    </row>
    <row r="32" spans="2:22" ht="15.75" customHeight="1" thickBot="1">
      <c r="B32" s="270"/>
      <c r="C32" s="208"/>
      <c r="D32" s="272"/>
      <c r="E32" s="32"/>
      <c r="F32" s="24"/>
      <c r="G32" s="24"/>
      <c r="H32" s="24"/>
      <c r="I32" s="24"/>
      <c r="J32" s="24"/>
      <c r="K32" s="30"/>
      <c r="L32" s="35">
        <f t="shared" si="0"/>
        <v>0</v>
      </c>
      <c r="M32" s="28"/>
      <c r="N32" s="28"/>
      <c r="O32" s="104"/>
      <c r="P32" s="277"/>
      <c r="Q32" s="278"/>
      <c r="R32" s="298"/>
      <c r="S32" s="299"/>
      <c r="T32" s="226"/>
      <c r="U32" s="221"/>
      <c r="V32" s="273"/>
    </row>
    <row r="33" spans="2:22" ht="15.75" customHeight="1" thickBot="1">
      <c r="B33" s="270"/>
      <c r="C33" s="154"/>
      <c r="D33" s="272"/>
      <c r="E33" s="32"/>
      <c r="F33" s="24"/>
      <c r="G33" s="24"/>
      <c r="H33" s="24"/>
      <c r="I33" s="24"/>
      <c r="J33" s="24"/>
      <c r="K33" s="30"/>
      <c r="L33" s="35">
        <f t="shared" si="0"/>
        <v>0</v>
      </c>
      <c r="M33" s="27"/>
      <c r="N33" s="28"/>
      <c r="O33" s="103"/>
      <c r="P33" s="277"/>
      <c r="Q33" s="278"/>
      <c r="R33" s="298"/>
      <c r="S33" s="299"/>
      <c r="T33" s="147"/>
      <c r="U33" s="149"/>
      <c r="V33" s="273"/>
    </row>
    <row r="34" spans="2:22" ht="15.75" customHeight="1" thickBot="1">
      <c r="B34" s="271"/>
      <c r="C34" s="208"/>
      <c r="D34" s="225"/>
      <c r="E34" s="32"/>
      <c r="F34" s="24"/>
      <c r="G34" s="24"/>
      <c r="H34" s="24"/>
      <c r="I34" s="24"/>
      <c r="J34" s="24"/>
      <c r="K34" s="30"/>
      <c r="L34" s="35">
        <f t="shared" si="0"/>
        <v>0</v>
      </c>
      <c r="M34" s="28"/>
      <c r="N34" s="28"/>
      <c r="O34" s="104"/>
      <c r="P34" s="279"/>
      <c r="Q34" s="280"/>
      <c r="R34" s="164"/>
      <c r="S34" s="165"/>
      <c r="T34" s="226"/>
      <c r="U34" s="221"/>
      <c r="V34" s="268"/>
    </row>
    <row r="35" spans="2:22" ht="13.5" thickBot="1">
      <c r="B35" s="269"/>
      <c r="C35" s="154"/>
      <c r="D35" s="224"/>
      <c r="E35" s="32"/>
      <c r="F35" s="24"/>
      <c r="G35" s="24"/>
      <c r="H35" s="24"/>
      <c r="I35" s="24"/>
      <c r="J35" s="24"/>
      <c r="K35" s="30"/>
      <c r="L35" s="35">
        <f t="shared" si="0"/>
        <v>0</v>
      </c>
      <c r="M35" s="27"/>
      <c r="N35" s="28"/>
      <c r="O35" s="103"/>
      <c r="P35" s="158">
        <f>L35+L36+L37+L38</f>
        <v>0</v>
      </c>
      <c r="Q35" s="276"/>
      <c r="R35" s="162">
        <v>0.25</v>
      </c>
      <c r="S35" s="163"/>
      <c r="T35" s="147"/>
      <c r="U35" s="149"/>
      <c r="V35" s="237">
        <f>R35*P35</f>
        <v>0</v>
      </c>
    </row>
    <row r="36" spans="2:22" ht="15.75" customHeight="1" thickBot="1">
      <c r="B36" s="270"/>
      <c r="C36" s="208"/>
      <c r="D36" s="272"/>
      <c r="E36" s="32"/>
      <c r="F36" s="24"/>
      <c r="G36" s="24"/>
      <c r="H36" s="24"/>
      <c r="I36" s="24"/>
      <c r="J36" s="24"/>
      <c r="K36" s="30"/>
      <c r="L36" s="35">
        <f t="shared" si="0"/>
        <v>0</v>
      </c>
      <c r="M36" s="28"/>
      <c r="N36" s="28"/>
      <c r="O36" s="104"/>
      <c r="P36" s="277"/>
      <c r="Q36" s="278"/>
      <c r="R36" s="298"/>
      <c r="S36" s="299"/>
      <c r="T36" s="226"/>
      <c r="U36" s="221"/>
      <c r="V36" s="273"/>
    </row>
    <row r="37" spans="2:22" ht="15.75" customHeight="1" thickBot="1">
      <c r="B37" s="270"/>
      <c r="C37" s="154"/>
      <c r="D37" s="272"/>
      <c r="E37" s="32"/>
      <c r="F37" s="24"/>
      <c r="G37" s="24"/>
      <c r="H37" s="24"/>
      <c r="I37" s="24"/>
      <c r="J37" s="24"/>
      <c r="K37" s="30"/>
      <c r="L37" s="35">
        <f t="shared" si="0"/>
        <v>0</v>
      </c>
      <c r="M37" s="27"/>
      <c r="N37" s="28"/>
      <c r="O37" s="103"/>
      <c r="P37" s="277"/>
      <c r="Q37" s="278"/>
      <c r="R37" s="298"/>
      <c r="S37" s="299"/>
      <c r="T37" s="147"/>
      <c r="U37" s="149"/>
      <c r="V37" s="273"/>
    </row>
    <row r="38" spans="2:22" ht="15.75" customHeight="1" thickBot="1">
      <c r="B38" s="271"/>
      <c r="C38" s="208"/>
      <c r="D38" s="225"/>
      <c r="E38" s="32"/>
      <c r="F38" s="24"/>
      <c r="G38" s="24"/>
      <c r="H38" s="24"/>
      <c r="I38" s="24"/>
      <c r="J38" s="24"/>
      <c r="K38" s="30"/>
      <c r="L38" s="35">
        <f t="shared" si="0"/>
        <v>0</v>
      </c>
      <c r="M38" s="28"/>
      <c r="N38" s="28"/>
      <c r="O38" s="104"/>
      <c r="P38" s="279"/>
      <c r="Q38" s="280"/>
      <c r="R38" s="164"/>
      <c r="S38" s="165"/>
      <c r="T38" s="226"/>
      <c r="U38" s="221"/>
      <c r="V38" s="268"/>
    </row>
    <row r="39" spans="2:22" ht="13.5" thickBot="1">
      <c r="B39" s="269"/>
      <c r="C39" s="154"/>
      <c r="D39" s="224"/>
      <c r="E39" s="32"/>
      <c r="F39" s="24"/>
      <c r="G39" s="24"/>
      <c r="H39" s="24"/>
      <c r="I39" s="24"/>
      <c r="J39" s="24"/>
      <c r="K39" s="30"/>
      <c r="L39" s="35">
        <f t="shared" si="0"/>
        <v>0</v>
      </c>
      <c r="M39" s="27"/>
      <c r="N39" s="28"/>
      <c r="O39" s="103"/>
      <c r="P39" s="158">
        <f>L39+L40+L41+L42</f>
        <v>0</v>
      </c>
      <c r="Q39" s="276"/>
      <c r="R39" s="162">
        <v>0.25</v>
      </c>
      <c r="S39" s="163"/>
      <c r="T39" s="147"/>
      <c r="U39" s="149"/>
      <c r="V39" s="237">
        <f>R39*P39</f>
        <v>0</v>
      </c>
    </row>
    <row r="40" spans="2:22" ht="15.75" customHeight="1" thickBot="1">
      <c r="B40" s="270"/>
      <c r="C40" s="208"/>
      <c r="D40" s="272"/>
      <c r="E40" s="32"/>
      <c r="F40" s="24"/>
      <c r="G40" s="24"/>
      <c r="H40" s="24"/>
      <c r="I40" s="24"/>
      <c r="J40" s="24"/>
      <c r="K40" s="30"/>
      <c r="L40" s="35">
        <f t="shared" si="0"/>
        <v>0</v>
      </c>
      <c r="M40" s="28"/>
      <c r="N40" s="28"/>
      <c r="O40" s="104"/>
      <c r="P40" s="277"/>
      <c r="Q40" s="278"/>
      <c r="R40" s="298"/>
      <c r="S40" s="299"/>
      <c r="T40" s="226"/>
      <c r="U40" s="221"/>
      <c r="V40" s="273"/>
    </row>
    <row r="41" spans="2:22" ht="15.75" customHeight="1" thickBot="1">
      <c r="B41" s="270"/>
      <c r="C41" s="154"/>
      <c r="D41" s="272"/>
      <c r="E41" s="32"/>
      <c r="F41" s="24"/>
      <c r="G41" s="24"/>
      <c r="H41" s="24"/>
      <c r="I41" s="24"/>
      <c r="J41" s="24"/>
      <c r="K41" s="30"/>
      <c r="L41" s="35">
        <f t="shared" si="0"/>
        <v>0</v>
      </c>
      <c r="M41" s="27"/>
      <c r="N41" s="28"/>
      <c r="O41" s="103"/>
      <c r="P41" s="277"/>
      <c r="Q41" s="278"/>
      <c r="R41" s="298"/>
      <c r="S41" s="299"/>
      <c r="T41" s="147"/>
      <c r="U41" s="149"/>
      <c r="V41" s="273"/>
    </row>
    <row r="42" spans="2:22" ht="15.75" customHeight="1" thickBot="1">
      <c r="B42" s="271"/>
      <c r="C42" s="208"/>
      <c r="D42" s="225"/>
      <c r="E42" s="32"/>
      <c r="F42" s="24"/>
      <c r="G42" s="24"/>
      <c r="H42" s="24"/>
      <c r="I42" s="24"/>
      <c r="J42" s="24"/>
      <c r="K42" s="30"/>
      <c r="L42" s="35">
        <f t="shared" si="0"/>
        <v>0</v>
      </c>
      <c r="M42" s="28"/>
      <c r="N42" s="28"/>
      <c r="O42" s="104"/>
      <c r="P42" s="279"/>
      <c r="Q42" s="280"/>
      <c r="R42" s="164"/>
      <c r="S42" s="165"/>
      <c r="T42" s="226"/>
      <c r="U42" s="221"/>
      <c r="V42" s="268"/>
    </row>
    <row r="43" spans="2:22" ht="13.5" thickBot="1">
      <c r="B43" s="269"/>
      <c r="C43" s="154"/>
      <c r="D43" s="224"/>
      <c r="E43" s="32"/>
      <c r="F43" s="24"/>
      <c r="G43" s="24"/>
      <c r="H43" s="24"/>
      <c r="I43" s="24"/>
      <c r="J43" s="24"/>
      <c r="K43" s="30"/>
      <c r="L43" s="35">
        <f t="shared" si="0"/>
        <v>0</v>
      </c>
      <c r="M43" s="27"/>
      <c r="N43" s="28"/>
      <c r="O43" s="103"/>
      <c r="P43" s="158">
        <f>L43+L44+L45+L46</f>
        <v>0</v>
      </c>
      <c r="Q43" s="276"/>
      <c r="R43" s="162">
        <v>0.25</v>
      </c>
      <c r="S43" s="163"/>
      <c r="T43" s="147"/>
      <c r="U43" s="149"/>
      <c r="V43" s="237">
        <f>R43*P43</f>
        <v>0</v>
      </c>
    </row>
    <row r="44" spans="2:22" ht="15.75" customHeight="1" thickBot="1">
      <c r="B44" s="270"/>
      <c r="C44" s="208"/>
      <c r="D44" s="272"/>
      <c r="E44" s="32"/>
      <c r="F44" s="24"/>
      <c r="G44" s="24"/>
      <c r="H44" s="24"/>
      <c r="I44" s="24"/>
      <c r="J44" s="24"/>
      <c r="K44" s="30"/>
      <c r="L44" s="35">
        <f t="shared" si="0"/>
        <v>0</v>
      </c>
      <c r="M44" s="28"/>
      <c r="N44" s="28"/>
      <c r="O44" s="104"/>
      <c r="P44" s="277"/>
      <c r="Q44" s="278"/>
      <c r="R44" s="298"/>
      <c r="S44" s="299"/>
      <c r="T44" s="226"/>
      <c r="U44" s="221"/>
      <c r="V44" s="273"/>
    </row>
    <row r="45" spans="2:22" ht="15.75" customHeight="1" thickBot="1">
      <c r="B45" s="270"/>
      <c r="C45" s="154"/>
      <c r="D45" s="272"/>
      <c r="E45" s="32"/>
      <c r="F45" s="24"/>
      <c r="G45" s="24"/>
      <c r="H45" s="24"/>
      <c r="I45" s="24"/>
      <c r="J45" s="24"/>
      <c r="K45" s="30"/>
      <c r="L45" s="35">
        <f t="shared" si="0"/>
        <v>0</v>
      </c>
      <c r="M45" s="27"/>
      <c r="N45" s="28"/>
      <c r="O45" s="103"/>
      <c r="P45" s="277"/>
      <c r="Q45" s="278"/>
      <c r="R45" s="298"/>
      <c r="S45" s="299"/>
      <c r="T45" s="147"/>
      <c r="U45" s="149"/>
      <c r="V45" s="273"/>
    </row>
    <row r="46" spans="2:22" ht="15.75" customHeight="1" thickBot="1">
      <c r="B46" s="271"/>
      <c r="C46" s="208"/>
      <c r="D46" s="225"/>
      <c r="E46" s="32"/>
      <c r="F46" s="24"/>
      <c r="G46" s="24"/>
      <c r="H46" s="24"/>
      <c r="I46" s="24"/>
      <c r="J46" s="24"/>
      <c r="K46" s="30"/>
      <c r="L46" s="35">
        <f t="shared" si="0"/>
        <v>0</v>
      </c>
      <c r="M46" s="28"/>
      <c r="N46" s="28"/>
      <c r="O46" s="104"/>
      <c r="P46" s="279"/>
      <c r="Q46" s="280"/>
      <c r="R46" s="164"/>
      <c r="S46" s="165"/>
      <c r="T46" s="226"/>
      <c r="U46" s="221"/>
      <c r="V46" s="268"/>
    </row>
    <row r="47" spans="2:22" ht="13.5" thickBot="1">
      <c r="B47" s="269"/>
      <c r="C47" s="154"/>
      <c r="D47" s="224"/>
      <c r="E47" s="32"/>
      <c r="F47" s="24"/>
      <c r="G47" s="24"/>
      <c r="H47" s="24"/>
      <c r="I47" s="24"/>
      <c r="J47" s="24"/>
      <c r="K47" s="30"/>
      <c r="L47" s="35">
        <f t="shared" si="0"/>
        <v>0</v>
      </c>
      <c r="M47" s="27"/>
      <c r="N47" s="28"/>
      <c r="O47" s="103"/>
      <c r="P47" s="158">
        <f>L47+L48+L49+L50</f>
        <v>0</v>
      </c>
      <c r="Q47" s="276"/>
      <c r="R47" s="162">
        <v>0.25</v>
      </c>
      <c r="S47" s="163"/>
      <c r="T47" s="147"/>
      <c r="U47" s="149"/>
      <c r="V47" s="237">
        <f>R47*P47</f>
        <v>0</v>
      </c>
    </row>
    <row r="48" spans="2:22" ht="15.75" customHeight="1" thickBot="1">
      <c r="B48" s="270"/>
      <c r="C48" s="155"/>
      <c r="D48" s="272"/>
      <c r="E48" s="32"/>
      <c r="F48" s="24"/>
      <c r="G48" s="24"/>
      <c r="H48" s="24"/>
      <c r="I48" s="24"/>
      <c r="J48" s="24"/>
      <c r="K48" s="30"/>
      <c r="L48" s="35">
        <f t="shared" si="0"/>
        <v>0</v>
      </c>
      <c r="M48" s="28"/>
      <c r="N48" s="28"/>
      <c r="O48" s="104"/>
      <c r="P48" s="277"/>
      <c r="Q48" s="278"/>
      <c r="R48" s="298"/>
      <c r="S48" s="299"/>
      <c r="T48" s="148"/>
      <c r="U48" s="148"/>
      <c r="V48" s="273"/>
    </row>
    <row r="49" spans="2:22" ht="15.75" customHeight="1" thickBot="1">
      <c r="B49" s="270"/>
      <c r="C49" s="154"/>
      <c r="D49" s="272"/>
      <c r="E49" s="32"/>
      <c r="F49" s="24"/>
      <c r="G49" s="24"/>
      <c r="H49" s="24"/>
      <c r="I49" s="24"/>
      <c r="J49" s="24"/>
      <c r="K49" s="30"/>
      <c r="L49" s="35">
        <f t="shared" si="0"/>
        <v>0</v>
      </c>
      <c r="M49" s="27"/>
      <c r="N49" s="28"/>
      <c r="O49" s="103"/>
      <c r="P49" s="277"/>
      <c r="Q49" s="278"/>
      <c r="R49" s="298"/>
      <c r="S49" s="299"/>
      <c r="T49" s="147"/>
      <c r="U49" s="149"/>
      <c r="V49" s="273"/>
    </row>
    <row r="50" spans="2:22" ht="15.75" customHeight="1" thickBot="1">
      <c r="B50" s="271"/>
      <c r="C50" s="155"/>
      <c r="D50" s="225"/>
      <c r="E50" s="32"/>
      <c r="F50" s="24"/>
      <c r="G50" s="24"/>
      <c r="H50" s="24"/>
      <c r="I50" s="24"/>
      <c r="J50" s="24"/>
      <c r="K50" s="30"/>
      <c r="L50" s="35">
        <f t="shared" si="0"/>
        <v>0</v>
      </c>
      <c r="M50" s="28"/>
      <c r="N50" s="28"/>
      <c r="O50" s="104"/>
      <c r="P50" s="279"/>
      <c r="Q50" s="280"/>
      <c r="R50" s="164"/>
      <c r="S50" s="165"/>
      <c r="T50" s="148"/>
      <c r="U50" s="148"/>
      <c r="V50" s="268"/>
    </row>
    <row r="51" spans="2:22" ht="13.5" thickBot="1">
      <c r="B51" s="269"/>
      <c r="C51" s="154"/>
      <c r="D51" s="224"/>
      <c r="E51" s="32"/>
      <c r="F51" s="24"/>
      <c r="G51" s="24"/>
      <c r="H51" s="24"/>
      <c r="I51" s="24"/>
      <c r="J51" s="24"/>
      <c r="K51" s="30"/>
      <c r="L51" s="35">
        <f t="shared" si="0"/>
        <v>0</v>
      </c>
      <c r="M51" s="27"/>
      <c r="N51" s="28"/>
      <c r="O51" s="103"/>
      <c r="P51" s="158">
        <f>L51+L52+L53+L54</f>
        <v>0</v>
      </c>
      <c r="Q51" s="276"/>
      <c r="R51" s="162">
        <v>0.25</v>
      </c>
      <c r="S51" s="163"/>
      <c r="T51" s="147"/>
      <c r="U51" s="149"/>
      <c r="V51" s="237">
        <f>R51*P51</f>
        <v>0</v>
      </c>
    </row>
    <row r="52" spans="2:22" ht="15.75" customHeight="1" thickBot="1">
      <c r="B52" s="270"/>
      <c r="C52" s="155"/>
      <c r="D52" s="272"/>
      <c r="E52" s="32"/>
      <c r="F52" s="24"/>
      <c r="G52" s="24"/>
      <c r="H52" s="24"/>
      <c r="I52" s="24"/>
      <c r="J52" s="24"/>
      <c r="K52" s="30"/>
      <c r="L52" s="35">
        <f t="shared" si="0"/>
        <v>0</v>
      </c>
      <c r="M52" s="28"/>
      <c r="N52" s="28"/>
      <c r="O52" s="104"/>
      <c r="P52" s="277"/>
      <c r="Q52" s="278"/>
      <c r="R52" s="298"/>
      <c r="S52" s="299"/>
      <c r="T52" s="148"/>
      <c r="U52" s="148"/>
      <c r="V52" s="273"/>
    </row>
    <row r="53" spans="2:22" ht="15.75" customHeight="1" thickBot="1">
      <c r="B53" s="270"/>
      <c r="C53" s="154"/>
      <c r="D53" s="272"/>
      <c r="E53" s="32"/>
      <c r="F53" s="24"/>
      <c r="G53" s="24"/>
      <c r="H53" s="24"/>
      <c r="I53" s="24"/>
      <c r="J53" s="24"/>
      <c r="K53" s="30"/>
      <c r="L53" s="35">
        <f t="shared" si="0"/>
        <v>0</v>
      </c>
      <c r="M53" s="27"/>
      <c r="N53" s="28"/>
      <c r="O53" s="103"/>
      <c r="P53" s="277"/>
      <c r="Q53" s="278"/>
      <c r="R53" s="298"/>
      <c r="S53" s="299"/>
      <c r="T53" s="147"/>
      <c r="U53" s="149"/>
      <c r="V53" s="273"/>
    </row>
    <row r="54" spans="2:22" ht="15.75" customHeight="1" thickBot="1">
      <c r="B54" s="271"/>
      <c r="C54" s="155"/>
      <c r="D54" s="225"/>
      <c r="E54" s="32"/>
      <c r="F54" s="24"/>
      <c r="G54" s="24"/>
      <c r="H54" s="24"/>
      <c r="I54" s="24"/>
      <c r="J54" s="24"/>
      <c r="K54" s="30"/>
      <c r="L54" s="35">
        <f t="shared" si="0"/>
        <v>0</v>
      </c>
      <c r="M54" s="28"/>
      <c r="N54" s="28"/>
      <c r="O54" s="104"/>
      <c r="P54" s="279"/>
      <c r="Q54" s="280"/>
      <c r="R54" s="164"/>
      <c r="S54" s="165"/>
      <c r="T54" s="148"/>
      <c r="U54" s="148"/>
      <c r="V54" s="268"/>
    </row>
    <row r="55" spans="2:22" ht="13.5" thickBo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105"/>
    </row>
    <row r="56" spans="2:23" ht="32.25" customHeight="1" thickBot="1">
      <c r="B56" s="228" t="s">
        <v>48</v>
      </c>
      <c r="C56" s="229"/>
      <c r="D56" s="230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106" t="s">
        <v>30</v>
      </c>
      <c r="U56" s="107"/>
      <c r="V56" s="137">
        <f>SUM(V15:V54)</f>
        <v>41.25</v>
      </c>
      <c r="W56" s="108"/>
    </row>
    <row r="57" spans="2:23" ht="15" thickBot="1">
      <c r="B57" s="90" t="s">
        <v>31</v>
      </c>
      <c r="C57" s="76" t="s">
        <v>32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108"/>
      <c r="U57" s="109"/>
      <c r="V57" s="110"/>
      <c r="W57" s="108"/>
    </row>
    <row r="58" spans="1:23" ht="15" thickBot="1">
      <c r="A58" s="111">
        <v>1</v>
      </c>
      <c r="B58" s="92" t="s">
        <v>35</v>
      </c>
      <c r="C58" s="112"/>
      <c r="D58" s="92">
        <v>3</v>
      </c>
      <c r="E58" s="79"/>
      <c r="F58" s="79"/>
      <c r="G58" s="79"/>
      <c r="H58" s="79"/>
      <c r="I58" s="79"/>
      <c r="J58" s="79"/>
      <c r="K58" s="76"/>
      <c r="L58" s="76"/>
      <c r="M58" s="76"/>
      <c r="N58" s="76"/>
      <c r="O58" s="76"/>
      <c r="P58" s="76"/>
      <c r="Q58" s="76"/>
      <c r="R58" s="76"/>
      <c r="S58" s="76"/>
      <c r="T58" s="281" t="s">
        <v>28</v>
      </c>
      <c r="U58" s="282"/>
      <c r="V58" s="283"/>
      <c r="W58" s="108"/>
    </row>
    <row r="59" spans="1:23" ht="30.75" customHeight="1" thickBot="1">
      <c r="A59" s="111">
        <v>2</v>
      </c>
      <c r="B59" s="113"/>
      <c r="C59" s="111"/>
      <c r="D59" s="113"/>
      <c r="E59" s="114"/>
      <c r="F59" s="114"/>
      <c r="G59" s="114"/>
      <c r="H59" s="114"/>
      <c r="I59" s="114"/>
      <c r="J59" s="114"/>
      <c r="T59" s="281" t="s">
        <v>29</v>
      </c>
      <c r="U59" s="282"/>
      <c r="V59" s="283"/>
      <c r="W59" s="108"/>
    </row>
    <row r="60" spans="1:23" ht="15">
      <c r="A60" s="111">
        <v>3</v>
      </c>
      <c r="B60" s="113"/>
      <c r="C60" s="111"/>
      <c r="D60" s="113"/>
      <c r="E60" s="114"/>
      <c r="F60" s="114"/>
      <c r="G60" s="114"/>
      <c r="H60" s="114"/>
      <c r="I60" s="114"/>
      <c r="J60" s="114"/>
      <c r="T60" s="115"/>
      <c r="U60" s="115"/>
      <c r="V60" s="116"/>
      <c r="W60" s="108"/>
    </row>
    <row r="61" spans="1:23" ht="15">
      <c r="A61" s="111">
        <v>4</v>
      </c>
      <c r="B61" s="113"/>
      <c r="C61" s="111"/>
      <c r="D61" s="113"/>
      <c r="E61" s="114"/>
      <c r="F61" s="114"/>
      <c r="G61" s="114"/>
      <c r="H61" s="114"/>
      <c r="I61" s="114"/>
      <c r="J61" s="114"/>
      <c r="P61" s="117"/>
      <c r="T61" s="118"/>
      <c r="U61" s="119"/>
      <c r="V61" s="120"/>
      <c r="W61" s="108"/>
    </row>
    <row r="62" spans="1:23" ht="30">
      <c r="A62" s="111">
        <v>5</v>
      </c>
      <c r="B62" s="113"/>
      <c r="C62" s="111"/>
      <c r="D62" s="113"/>
      <c r="E62" s="114"/>
      <c r="F62" s="114"/>
      <c r="G62" s="114"/>
      <c r="H62" s="114"/>
      <c r="I62" s="114"/>
      <c r="J62" s="114"/>
      <c r="T62" s="121" t="s">
        <v>24</v>
      </c>
      <c r="U62" s="122" t="s">
        <v>25</v>
      </c>
      <c r="V62" s="123" t="s">
        <v>26</v>
      </c>
      <c r="W62" s="108"/>
    </row>
    <row r="63" spans="1:27" ht="26.25" customHeight="1">
      <c r="A63" s="111">
        <v>6</v>
      </c>
      <c r="B63" s="113"/>
      <c r="C63" s="111"/>
      <c r="D63" s="113"/>
      <c r="E63" s="114"/>
      <c r="F63" s="114"/>
      <c r="G63" s="114"/>
      <c r="H63" s="114"/>
      <c r="I63" s="114"/>
      <c r="J63" s="114"/>
      <c r="T63" s="124">
        <v>1680</v>
      </c>
      <c r="U63" s="144">
        <v>1</v>
      </c>
      <c r="V63" s="138">
        <f>U63*T63</f>
        <v>1680</v>
      </c>
      <c r="W63" s="108"/>
      <c r="X63" s="189"/>
      <c r="Y63" s="190"/>
      <c r="Z63" s="190"/>
      <c r="AA63" s="190"/>
    </row>
    <row r="64" spans="1:27" ht="24.75" customHeight="1">
      <c r="A64" s="111">
        <v>7</v>
      </c>
      <c r="B64" s="113"/>
      <c r="C64" s="111"/>
      <c r="D64" s="113"/>
      <c r="E64" s="114"/>
      <c r="F64" s="114"/>
      <c r="G64" s="114"/>
      <c r="H64" s="114"/>
      <c r="I64" s="114"/>
      <c r="J64" s="114"/>
      <c r="T64" s="119"/>
      <c r="U64" s="119"/>
      <c r="V64" s="123"/>
      <c r="W64" s="108"/>
      <c r="X64" s="190"/>
      <c r="Y64" s="190"/>
      <c r="Z64" s="190"/>
      <c r="AA64" s="190"/>
    </row>
    <row r="65" spans="1:23" ht="45">
      <c r="A65" s="111">
        <v>8</v>
      </c>
      <c r="B65" s="113"/>
      <c r="C65" s="111"/>
      <c r="D65" s="113"/>
      <c r="E65" s="114"/>
      <c r="F65" s="114"/>
      <c r="G65" s="114"/>
      <c r="H65" s="114"/>
      <c r="I65" s="114"/>
      <c r="J65" s="114"/>
      <c r="T65" s="125" t="s">
        <v>27</v>
      </c>
      <c r="U65" s="119"/>
      <c r="V65" s="139">
        <f>V61+V63</f>
        <v>1680</v>
      </c>
      <c r="W65" s="108"/>
    </row>
    <row r="66" spans="1:23" ht="15" customHeight="1">
      <c r="A66" s="111">
        <v>9</v>
      </c>
      <c r="B66" s="113"/>
      <c r="C66" s="111"/>
      <c r="D66" s="113"/>
      <c r="E66" s="114"/>
      <c r="F66" s="114"/>
      <c r="G66" s="114"/>
      <c r="H66" s="114"/>
      <c r="I66" s="114"/>
      <c r="J66" s="114"/>
      <c r="T66" s="193" t="s">
        <v>45</v>
      </c>
      <c r="U66" s="119"/>
      <c r="V66" s="139">
        <f>V65/12</f>
        <v>140</v>
      </c>
      <c r="W66" s="108"/>
    </row>
    <row r="67" spans="1:23" ht="29.25" customHeight="1">
      <c r="A67" s="111">
        <v>10</v>
      </c>
      <c r="B67" s="113"/>
      <c r="C67" s="111"/>
      <c r="D67" s="113"/>
      <c r="E67" s="114"/>
      <c r="F67" s="114"/>
      <c r="G67" s="114"/>
      <c r="H67" s="114"/>
      <c r="I67" s="114"/>
      <c r="J67" s="114"/>
      <c r="T67" s="194"/>
      <c r="U67" s="119"/>
      <c r="V67" s="126"/>
      <c r="W67" s="108"/>
    </row>
    <row r="68" spans="2:23" s="127" customFormat="1" ht="13.5">
      <c r="B68" s="128"/>
      <c r="C68" s="128"/>
      <c r="D68" s="128"/>
      <c r="E68" s="128"/>
      <c r="F68" s="128"/>
      <c r="G68" s="128"/>
      <c r="H68" s="128"/>
      <c r="I68" s="128"/>
      <c r="J68" s="128"/>
      <c r="T68" s="129" t="s">
        <v>33</v>
      </c>
      <c r="U68" s="129"/>
      <c r="V68" s="140">
        <f>V56-V66</f>
        <v>-98.75</v>
      </c>
      <c r="W68" s="130"/>
    </row>
    <row r="70" ht="18">
      <c r="R70" s="131" t="s">
        <v>51</v>
      </c>
    </row>
    <row r="71" ht="18">
      <c r="R71" s="131"/>
    </row>
    <row r="72" ht="18">
      <c r="R72" s="131" t="s">
        <v>41</v>
      </c>
    </row>
    <row r="73" ht="17.25">
      <c r="R73" s="132"/>
    </row>
    <row r="74" ht="18">
      <c r="R74" s="133"/>
    </row>
    <row r="75" ht="18">
      <c r="R75" s="133"/>
    </row>
    <row r="76" ht="18">
      <c r="R76" s="133"/>
    </row>
    <row r="79" ht="17.25">
      <c r="R79" s="132"/>
    </row>
  </sheetData>
  <sheetProtection sheet="1" objects="1" scenarios="1" selectLockedCells="1"/>
  <mergeCells count="130">
    <mergeCell ref="V47:V50"/>
    <mergeCell ref="V51:V54"/>
    <mergeCell ref="R19:S22"/>
    <mergeCell ref="R23:S26"/>
    <mergeCell ref="R27:S30"/>
    <mergeCell ref="R31:S34"/>
    <mergeCell ref="R35:S38"/>
    <mergeCell ref="R39:S42"/>
    <mergeCell ref="R43:S46"/>
    <mergeCell ref="R47:S50"/>
    <mergeCell ref="V23:V26"/>
    <mergeCell ref="V27:V30"/>
    <mergeCell ref="V31:V34"/>
    <mergeCell ref="V35:V38"/>
    <mergeCell ref="V39:V42"/>
    <mergeCell ref="V43:V46"/>
    <mergeCell ref="U53:U54"/>
    <mergeCell ref="U37:U38"/>
    <mergeCell ref="U29:U30"/>
    <mergeCell ref="U21:U22"/>
    <mergeCell ref="B56:D56"/>
    <mergeCell ref="T58:V58"/>
    <mergeCell ref="B51:B54"/>
    <mergeCell ref="D51:D54"/>
    <mergeCell ref="U49:U50"/>
    <mergeCell ref="C51:C52"/>
    <mergeCell ref="T59:V59"/>
    <mergeCell ref="B15:B18"/>
    <mergeCell ref="D15:D18"/>
    <mergeCell ref="P15:Q18"/>
    <mergeCell ref="R15:S18"/>
    <mergeCell ref="V15:V18"/>
    <mergeCell ref="C53:C54"/>
    <mergeCell ref="T53:T54"/>
    <mergeCell ref="P51:Q54"/>
    <mergeCell ref="R51:S54"/>
    <mergeCell ref="T51:T52"/>
    <mergeCell ref="U51:U52"/>
    <mergeCell ref="C49:C50"/>
    <mergeCell ref="T49:T50"/>
    <mergeCell ref="P47:Q50"/>
    <mergeCell ref="B47:B50"/>
    <mergeCell ref="D47:D50"/>
    <mergeCell ref="U45:U46"/>
    <mergeCell ref="C47:C48"/>
    <mergeCell ref="T47:T48"/>
    <mergeCell ref="U47:U48"/>
    <mergeCell ref="C45:C46"/>
    <mergeCell ref="T45:T46"/>
    <mergeCell ref="P43:Q46"/>
    <mergeCell ref="B43:B46"/>
    <mergeCell ref="D43:D46"/>
    <mergeCell ref="U41:U42"/>
    <mergeCell ref="C43:C44"/>
    <mergeCell ref="T43:T44"/>
    <mergeCell ref="U43:U44"/>
    <mergeCell ref="C41:C42"/>
    <mergeCell ref="T41:T42"/>
    <mergeCell ref="P39:Q42"/>
    <mergeCell ref="B39:B42"/>
    <mergeCell ref="D39:D42"/>
    <mergeCell ref="C39:C40"/>
    <mergeCell ref="T39:T40"/>
    <mergeCell ref="U39:U40"/>
    <mergeCell ref="C37:C38"/>
    <mergeCell ref="T37:T38"/>
    <mergeCell ref="P35:Q38"/>
    <mergeCell ref="B35:B38"/>
    <mergeCell ref="D35:D38"/>
    <mergeCell ref="U33:U34"/>
    <mergeCell ref="C35:C36"/>
    <mergeCell ref="T35:T36"/>
    <mergeCell ref="U35:U36"/>
    <mergeCell ref="C33:C34"/>
    <mergeCell ref="T33:T34"/>
    <mergeCell ref="P31:Q34"/>
    <mergeCell ref="B31:B34"/>
    <mergeCell ref="D31:D34"/>
    <mergeCell ref="C31:C32"/>
    <mergeCell ref="T31:T32"/>
    <mergeCell ref="U31:U32"/>
    <mergeCell ref="C27:C28"/>
    <mergeCell ref="T27:T28"/>
    <mergeCell ref="U27:U28"/>
    <mergeCell ref="C17:C18"/>
    <mergeCell ref="T17:T18"/>
    <mergeCell ref="C25:C26"/>
    <mergeCell ref="T25:T26"/>
    <mergeCell ref="P23:Q26"/>
    <mergeCell ref="B23:B26"/>
    <mergeCell ref="D23:D26"/>
    <mergeCell ref="C23:C24"/>
    <mergeCell ref="T23:T24"/>
    <mergeCell ref="B1:V1"/>
    <mergeCell ref="B2:V2"/>
    <mergeCell ref="H4:L4"/>
    <mergeCell ref="O4:R4"/>
    <mergeCell ref="T4:V4"/>
    <mergeCell ref="T15:T16"/>
    <mergeCell ref="U15:U16"/>
    <mergeCell ref="U17:U18"/>
    <mergeCell ref="E12:K12"/>
    <mergeCell ref="P12:Q14"/>
    <mergeCell ref="R12:S14"/>
    <mergeCell ref="C15:C16"/>
    <mergeCell ref="X63:AA64"/>
    <mergeCell ref="P19:Q22"/>
    <mergeCell ref="C29:C30"/>
    <mergeCell ref="T29:T30"/>
    <mergeCell ref="P27:Q30"/>
    <mergeCell ref="V19:V22"/>
    <mergeCell ref="B9:V9"/>
    <mergeCell ref="T66:T67"/>
    <mergeCell ref="D6:L6"/>
    <mergeCell ref="O6:R6"/>
    <mergeCell ref="C8:L8"/>
    <mergeCell ref="U8:V8"/>
    <mergeCell ref="E11:N11"/>
    <mergeCell ref="P11:V11"/>
    <mergeCell ref="C21:C22"/>
    <mergeCell ref="B27:B30"/>
    <mergeCell ref="D27:D30"/>
    <mergeCell ref="U25:U26"/>
    <mergeCell ref="B19:B22"/>
    <mergeCell ref="D19:D22"/>
    <mergeCell ref="C19:C20"/>
    <mergeCell ref="T19:T20"/>
    <mergeCell ref="U19:U20"/>
    <mergeCell ref="T21:T22"/>
    <mergeCell ref="U23:U24"/>
  </mergeCells>
  <printOptions/>
  <pageMargins left="0.25" right="0.25" top="0.75" bottom="0.75" header="0.3" footer="0.3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Roberts</dc:creator>
  <cp:keywords/>
  <dc:description/>
  <cp:lastModifiedBy>Michele Williams</cp:lastModifiedBy>
  <cp:lastPrinted>2015-09-18T13:38:16Z</cp:lastPrinted>
  <dcterms:created xsi:type="dcterms:W3CDTF">2011-07-14T13:38:37Z</dcterms:created>
  <dcterms:modified xsi:type="dcterms:W3CDTF">2015-09-18T14:34:24Z</dcterms:modified>
  <cp:category/>
  <cp:version/>
  <cp:contentType/>
  <cp:contentStatus/>
</cp:coreProperties>
</file>